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PICT MOF 2022\"/>
    </mc:Choice>
  </mc:AlternateContent>
  <xr:revisionPtr revIDLastSave="0" documentId="8_{762FB991-B582-4244-99F6-CABFF761AB6E}" xr6:coauthVersionLast="36" xr6:coauthVersionMax="36" xr10:uidLastSave="{00000000-0000-0000-0000-000000000000}"/>
  <bookViews>
    <workbookView xWindow="0" yWindow="0" windowWidth="19200" windowHeight="6350" xr2:uid="{00000000-000D-0000-FFFF-FFFF00000000}"/>
  </bookViews>
  <sheets>
    <sheet name="Panduan BSM" sheetId="1" r:id="rId1"/>
    <sheet name="Kementerian" sheetId="7" state="hidden" r:id="rId2"/>
    <sheet name="Kriteria A-Strategi" sheetId="2" r:id="rId3"/>
    <sheet name="Kriteria B-Ekonomi" sheetId="3" r:id="rId4"/>
    <sheet name="Kriteria C-Operasi" sheetId="4" r:id="rId5"/>
    <sheet name="Kriteria D-Pengurusan Risiko" sheetId="5" r:id="rId6"/>
    <sheet name="Skor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3" l="1"/>
  <c r="L10" i="4"/>
  <c r="M24" i="2" l="1"/>
  <c r="L24" i="2" l="1"/>
  <c r="D4" i="6" l="1"/>
  <c r="O9" i="5" l="1"/>
  <c r="H6" i="6" s="1"/>
  <c r="N9" i="5"/>
  <c r="G6" i="6" s="1"/>
  <c r="M9" i="5"/>
  <c r="E6" i="6" s="1"/>
  <c r="L9" i="5"/>
  <c r="D6" i="6" s="1"/>
  <c r="O10" i="4"/>
  <c r="H5" i="6" s="1"/>
  <c r="N10" i="4"/>
  <c r="G5" i="6" s="1"/>
  <c r="M10" i="4"/>
  <c r="E5" i="6" s="1"/>
  <c r="D5" i="6"/>
  <c r="O14" i="3"/>
  <c r="H4" i="6" s="1"/>
  <c r="N14" i="3"/>
  <c r="G4" i="6" s="1"/>
  <c r="M14" i="3"/>
  <c r="E4" i="6" s="1"/>
  <c r="F4" i="6" s="1"/>
  <c r="O24" i="2"/>
  <c r="H3" i="6" s="1"/>
  <c r="N24" i="2"/>
  <c r="G3" i="6" s="1"/>
  <c r="E3" i="6"/>
  <c r="D3" i="6"/>
  <c r="I4" i="6" l="1"/>
  <c r="F6" i="6"/>
  <c r="I3" i="6"/>
  <c r="F3" i="6"/>
  <c r="I6" i="6"/>
  <c r="I5" i="6"/>
  <c r="F5" i="6"/>
  <c r="I7" i="6" l="1"/>
  <c r="F10" i="6" s="1"/>
  <c r="F7" i="6"/>
  <c r="F9" i="6" s="1"/>
</calcChain>
</file>

<file path=xl/sharedStrings.xml><?xml version="1.0" encoding="utf-8"?>
<sst xmlns="http://schemas.openxmlformats.org/spreadsheetml/2006/main" count="279" uniqueCount="225">
  <si>
    <t>Projek:</t>
  </si>
  <si>
    <t>Nama Agensi:</t>
  </si>
  <si>
    <r>
      <t xml:space="preserve">PERINCIAN KOMPONEN DAN KRITERIA </t>
    </r>
    <r>
      <rPr>
        <b/>
        <i/>
        <sz val="12"/>
        <rFont val="Arial"/>
        <family val="2"/>
      </rPr>
      <t>BUSINESS CASE SCORING MODEL</t>
    </r>
    <r>
      <rPr>
        <b/>
        <sz val="12"/>
        <rFont val="Arial"/>
        <family val="2"/>
      </rPr>
      <t xml:space="preserve"> PENILAIAN PROJEK ICT SEKTOR AWAM</t>
    </r>
  </si>
  <si>
    <t>Kriteria :  A. Strategi</t>
  </si>
  <si>
    <t>BIL.</t>
  </si>
  <si>
    <t>Sub Kriteria</t>
  </si>
  <si>
    <t>ITEM</t>
  </si>
  <si>
    <t>SOALAN</t>
  </si>
  <si>
    <t>SKEMA MARKAH</t>
  </si>
  <si>
    <t>SKOR DIPEROLEHI
(DIISI OLEH AGENSI)</t>
  </si>
  <si>
    <t>SKOR PENUH
(AGENSI)</t>
  </si>
  <si>
    <t>SKOR DIPEROLEHI
(DIISI OLEH MAMPU)</t>
  </si>
  <si>
    <t>SKOR PENUH
(MAMPU)</t>
  </si>
  <si>
    <t>CATATAN</t>
  </si>
  <si>
    <t>PENERANGAN</t>
  </si>
  <si>
    <t>TB (Tidak Berkaitan)</t>
  </si>
  <si>
    <t>(i)</t>
  </si>
  <si>
    <r>
      <t xml:space="preserve">A.1 Penjajaran dengan matlamat Kementerian/ Agensi
</t>
    </r>
    <r>
      <rPr>
        <sz val="10"/>
        <rFont val="Arial"/>
        <family val="2"/>
      </rPr>
      <t>Bagaimana strategi pelaburan projek sejajar dengan matlamat jangka panjang strategi bisnes dan IT agensi?</t>
    </r>
    <r>
      <rPr>
        <b/>
        <sz val="10"/>
        <rFont val="Arial"/>
        <family val="2"/>
      </rPr>
      <t xml:space="preserve">
</t>
    </r>
  </si>
  <si>
    <t xml:space="preserve">A.1.1 Pelan Strategik Bisnes/ (BSP)/ ISP Kementerian/ Agensi/ Sektor Awam terkini
</t>
  </si>
  <si>
    <r>
      <t xml:space="preserve">A.1.1.1 Adakah </t>
    </r>
    <r>
      <rPr>
        <b/>
        <sz val="10"/>
        <rFont val="Arial"/>
        <family val="2"/>
      </rPr>
      <t>sejajar</t>
    </r>
    <r>
      <rPr>
        <sz val="10"/>
        <rFont val="Arial"/>
        <family val="2"/>
      </rPr>
      <t xml:space="preserve"> dengan Misi Nasional,BSP,ISP kementerian/Agensi atau ISP Sektor Awam.</t>
    </r>
  </si>
  <si>
    <t>Sejajar dengan Misi Nasional,BSP,ISP kementerian/Agensi atau ISP Sektor Awam dengan keterangan dan bukti sokongan</t>
  </si>
  <si>
    <t>Sejajar dengan Misi Nasional,BSP,ISP kementerian/Agensi atau ISP Sektor Awam dengan bukti tanpa keterangan atau sebaliknya.</t>
  </si>
  <si>
    <t>Sedang disemak semula* / dibangunkan</t>
  </si>
  <si>
    <r>
      <rPr>
        <b/>
        <sz val="10"/>
        <color theme="1"/>
        <rFont val="Arial"/>
        <family val="2"/>
      </rPr>
      <t>Rujukan</t>
    </r>
    <r>
      <rPr>
        <sz val="10"/>
        <color theme="1"/>
        <rFont val="Arial"/>
        <family val="2"/>
      </rPr>
      <t xml:space="preserve">:  
● Dokumen berkaitan (Misi Nasional seperti NKRA, NKEA, TN50, RMK)
● Akta dsb.
● Pelan Strategik Bisnes (BSP) Agensi atau BSP Kementerian (sekiranya tiada BSP Agensi), ISP
● Dokumen lain-lain punca kuasa (Contoh Kelulusan Prinsip Jemaah Menteri, arahan kabinet, minit menteri, MJM)
</t>
    </r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
● Bagi Agensi di bawah JPM yang tiada BSP, perlu merujuk kepada Agensi yang mengawal selia (Contohnya: Jabatan Insolvensi Malaysia dan Jabatan Bantuan Guaman merujuk kepada BSP Bahagian Hal Ehwal Undang-Undang (BHEUU))
●   * Bagi projek yang tidak sejajar dengan BSP/ISP dan semakan BSP/ISP sedang dibuat untuk penjajaran semula dengan BSP/ISP</t>
    </r>
  </si>
  <si>
    <t>(ii)</t>
  </si>
  <si>
    <r>
      <rPr>
        <b/>
        <sz val="10"/>
        <rFont val="Arial"/>
        <family val="2"/>
      </rPr>
      <t>A.2</t>
    </r>
    <r>
      <rPr>
        <b/>
        <i/>
        <sz val="10"/>
        <rFont val="Arial"/>
        <family val="2"/>
      </rPr>
      <t xml:space="preserve"> Enterprise Architecture (EA)
</t>
    </r>
    <r>
      <rPr>
        <sz val="10"/>
        <rFont val="Arial"/>
        <family val="2"/>
      </rPr>
      <t xml:space="preserve">Merangkumi 4 domain arkitektur iaitu Bisnes, Data/Maklumat, Aplikasi dan Teknologi. </t>
    </r>
  </si>
  <si>
    <r>
      <rPr>
        <b/>
        <sz val="10"/>
        <rFont val="Arial"/>
        <family val="2"/>
      </rPr>
      <t>A.2.1 Domain Bisnes</t>
    </r>
    <r>
      <rPr>
        <sz val="10"/>
        <rFont val="Arial"/>
        <family val="2"/>
      </rPr>
      <t xml:space="preserve">. 
Penjelasan mengenai </t>
    </r>
    <r>
      <rPr>
        <i/>
        <sz val="10"/>
        <rFont val="Arial"/>
        <family val="2"/>
      </rPr>
      <t>rasional/motivation/driver, stakeholder</t>
    </r>
    <r>
      <rPr>
        <sz val="10"/>
        <rFont val="Arial"/>
        <family val="2"/>
      </rPr>
      <t xml:space="preserve">, saluran, perkhidmatan, fungsi bisnes agensi, aplikasi  sedia ada, integrasi dan cadangan yang menyokong fungsi bisnes, entiti luar dan dalam yang berhubungan dengan agensi.
</t>
    </r>
  </si>
  <si>
    <r>
      <t xml:space="preserve">A.2.1.1  Apakah isu atau masalah yang ingin diselesaikan melalui projek? 
(Contoh: Teknologi usang, undang-undang, manual kepada </t>
    </r>
    <r>
      <rPr>
        <i/>
        <sz val="10"/>
        <rFont val="Arial"/>
        <family val="2"/>
      </rPr>
      <t>computerise</t>
    </r>
    <r>
      <rPr>
        <sz val="10"/>
        <rFont val="Arial"/>
        <family val="2"/>
      </rPr>
      <t>, perluasan, penstrukturan organisasi)</t>
    </r>
  </si>
  <si>
    <t>Isu dijelaskan dengan fakta-fakta dan disokong dengan KPI</t>
  </si>
  <si>
    <t>Isu dijelaskan dengan fakta-fakta tetapi tidak disokong dengan KPI</t>
  </si>
  <si>
    <t>Tiada isu / isu tidak jelas.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</si>
  <si>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Contoh fakta dalam bentuk penyataan dan statistik, Contoh bukti dalam bentuk laporan rasmi</t>
    </r>
  </si>
  <si>
    <t>A.2.1.2 Berapa peratus fungsi teras Kementerian/Agensi yang disokong oleh projek ini?</t>
  </si>
  <si>
    <t xml:space="preserve">x ≥ 90% </t>
  </si>
  <si>
    <t>70% &lt; x ≤ 90%</t>
  </si>
  <si>
    <t xml:space="preserve"> 50% &lt; x ≤ 70%</t>
  </si>
  <si>
    <t xml:space="preserve"> 30% &lt; x ≤ 50%</t>
  </si>
  <si>
    <t>x &lt; 30%</t>
  </si>
  <si>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
x=(bilangan fungsi teras yang disokong/jumlah bilangan fungsi teras Kementerian atau Agensi)*100</t>
    </r>
  </si>
  <si>
    <r>
      <t>A.2.1.3 Siapa pengguna</t>
    </r>
    <r>
      <rPr>
        <b/>
        <sz val="10"/>
        <color rgb="FF00B0F0"/>
        <rFont val="Arial"/>
        <family val="2"/>
      </rPr>
      <t xml:space="preserve"> </t>
    </r>
    <r>
      <rPr>
        <sz val="10"/>
        <rFont val="Arial"/>
        <family val="2"/>
      </rPr>
      <t>dan pemegang taruh projek?</t>
    </r>
  </si>
  <si>
    <t>Agensi luar dan agensi dalam dan rakyat</t>
  </si>
  <si>
    <t>Agensi luar dan agensi dalam</t>
  </si>
  <si>
    <t>Agensi dalam sahaja</t>
  </si>
  <si>
    <r>
      <t xml:space="preserve">A.2.2 Domain Data/ Maklumat.
</t>
    </r>
    <r>
      <rPr>
        <sz val="10"/>
        <rFont val="Arial"/>
        <family val="2"/>
      </rPr>
      <t xml:space="preserve">Penjelasan mengenai aliran data/ maklumat agensi merangkumi input, proses, output, integrasi dan perkongsian maklumat dalaman dan luaran. </t>
    </r>
  </si>
  <si>
    <t xml:space="preserve">A.2.2.1  Sejauh mana perkongsian data/maklumat digunakan dalam projek? </t>
  </si>
  <si>
    <t>Kementerian, Agensi dalam dan *Agensi Luar</t>
  </si>
  <si>
    <t xml:space="preserve">Kementerian dan Agensi dalam </t>
  </si>
  <si>
    <t>Dalaman sahaja</t>
  </si>
  <si>
    <t>Projek yang tidak melibatkan data/maklumat</t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</si>
  <si>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
* Agensi luar: pengguna data selain daripada Kementerian dan Agensi dalam</t>
    </r>
  </si>
  <si>
    <t xml:space="preserve">A.2.2.2 Jika projek melibatkan integrasi, adakah kaedah integrasi dan agensi yang terlibat telah dinyatakan dengan jelas? </t>
  </si>
  <si>
    <t>Kaedah integrasi diterangkan dengan jelas dan agensi (luaran/dalaman) terlibat dikenal pasti.</t>
  </si>
  <si>
    <t>Hanya kaedah integrasi atau agensi (luaran/dalaman) dikenal pasti.</t>
  </si>
  <si>
    <t>Tidak dijelaskan.</t>
  </si>
  <si>
    <t>Projek tidak melibatkan integrasi</t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</si>
  <si>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
Kaedah Integrasi - contoh menggunakan Web services, dll.
</t>
    </r>
  </si>
  <si>
    <t>A.2.2.3 Adakah terdapat pertindihan data dengan sistem lain dalam agensi?</t>
  </si>
  <si>
    <t>Tiada pertindihan dan disertai dengan fakta yang jelas.</t>
  </si>
  <si>
    <t>Terdapat sedikit  pertindihan dan disertai dengan fakta yang jelas.</t>
  </si>
  <si>
    <t>Ada pertindihan dan disertai dengan fakta yang jelas.</t>
  </si>
  <si>
    <t>Projek tidak melibatkan data</t>
  </si>
  <si>
    <r>
      <t xml:space="preserve">A.2.3 Domain Aplikasi 
</t>
    </r>
    <r>
      <rPr>
        <sz val="10"/>
        <rFont val="Arial"/>
        <family val="2"/>
      </rPr>
      <t>Penjelasan berhubung semua aplikasi, metodologi pembangunan aplikasi, framework, fungsi aplikasi, proses yang terlibat, input &amp; output, hubungan dengan aplikasi lain, pangkalan data dan teknologi, platform yang digunakan.</t>
    </r>
  </si>
  <si>
    <t>A.2.3.1 Sejauh manakah impak aplikasi/ projek?</t>
  </si>
  <si>
    <t>Impak kepada rakyat (telah melaksanakan citizen enggagement)</t>
  </si>
  <si>
    <t>Impak kepada Kementerian/agensi sektor awam</t>
  </si>
  <si>
    <t>Impak kepada Kementerian/agensi dalaman</t>
  </si>
  <si>
    <t>Projek tidak melibatkan aplikasi</t>
  </si>
  <si>
    <t>A.2.3.2 Adakah terdapat pertindihan fungsi utama dengan aplikasi generik, dalaman dan luaran?</t>
  </si>
  <si>
    <t>A.2.3.3 Adakah projek aplikasi dilaksanakan secara silo?</t>
  </si>
  <si>
    <t>Tidak</t>
  </si>
  <si>
    <t>Ya, tetapi telah dikonsolidasi/diintegrasi mengikut kesesuaian</t>
  </si>
  <si>
    <t>Ya</t>
  </si>
  <si>
    <t>A.2.3.4 Apakah kaedah pembangunan projek?</t>
  </si>
  <si>
    <r>
      <t xml:space="preserve">Pembangunan secara </t>
    </r>
    <r>
      <rPr>
        <i/>
        <sz val="10"/>
        <rFont val="Arial"/>
        <family val="2"/>
      </rPr>
      <t>In-House.</t>
    </r>
  </si>
  <si>
    <r>
      <t>Pembangunan secara Co</t>
    </r>
    <r>
      <rPr>
        <i/>
        <sz val="10"/>
        <rFont val="Arial"/>
        <family val="2"/>
      </rPr>
      <t>-Source</t>
    </r>
    <r>
      <rPr>
        <sz val="10"/>
        <rFont val="Arial"/>
        <family val="2"/>
      </rPr>
      <t xml:space="preserve"> bersama pembekal tempatan.</t>
    </r>
  </si>
  <si>
    <r>
      <t xml:space="preserve">Pembangunan secara </t>
    </r>
    <r>
      <rPr>
        <i/>
        <sz val="10"/>
        <rFont val="Arial"/>
        <family val="2"/>
      </rPr>
      <t>Co-Source</t>
    </r>
    <r>
      <rPr>
        <sz val="10"/>
        <rFont val="Arial"/>
        <family val="2"/>
      </rPr>
      <t xml:space="preserve"> bersama pembekal tempatan dan luar negara.</t>
    </r>
  </si>
  <si>
    <r>
      <t xml:space="preserve">Pembangunan secara </t>
    </r>
    <r>
      <rPr>
        <i/>
        <sz val="10"/>
        <rFont val="Arial"/>
        <family val="2"/>
      </rPr>
      <t>Out-Source</t>
    </r>
    <r>
      <rPr>
        <sz val="10"/>
        <rFont val="Arial"/>
        <family val="2"/>
      </rPr>
      <t xml:space="preserve"> dengan pembekal tempatan.</t>
    </r>
  </si>
  <si>
    <r>
      <t xml:space="preserve">Pembangunan secara </t>
    </r>
    <r>
      <rPr>
        <i/>
        <sz val="10"/>
        <rFont val="Arial"/>
        <family val="2"/>
      </rPr>
      <t>Out-Source</t>
    </r>
    <r>
      <rPr>
        <sz val="10"/>
        <rFont val="Arial"/>
        <family val="2"/>
      </rPr>
      <t xml:space="preserve"> dengan pembekal tempatan dan luar negara.</t>
    </r>
  </si>
  <si>
    <t>Kepakaran hanya boleh didapati dari luar negara atau projek yang tidak melibatkan pembangunan sistem/ Projek tidak melibatkan pembangunan sistem.</t>
  </si>
  <si>
    <r>
      <rPr>
        <b/>
        <sz val="10"/>
        <rFont val="Arial"/>
        <family val="2"/>
      </rPr>
      <t>A.2.4: Domain Teknologi</t>
    </r>
    <r>
      <rPr>
        <sz val="10"/>
        <rFont val="Arial"/>
        <family val="2"/>
      </rPr>
      <t xml:space="preserve">
Perincian berhubung  Teknologi dan Infrastruktur bagi sedia ada serta cadangan dan hubungan antaranya.</t>
    </r>
  </si>
  <si>
    <t xml:space="preserve">A.2.4.1 Adakah teknologi dan spesifikasi yang dicadangkan bersesuaian (fit for purpose) dengan keperluan projek? </t>
  </si>
  <si>
    <t xml:space="preserve">A.2.4.2 Adakah agensi telah mendapat khidmat nasihat daripada pasukan Pusat Data Sektor Awam (PDSA)?
</t>
  </si>
  <si>
    <t>Ya. Menggunakan perkhidmatan PDSA atau tidak menggunakan perkhidmatan PDSA atas khidmat nasihat PDSA.</t>
  </si>
  <si>
    <t>Projek yang tidak perlu khidmat nasihat PDSA</t>
  </si>
  <si>
    <r>
      <rPr>
        <b/>
        <sz val="10"/>
        <color theme="1"/>
        <rFont val="Arial"/>
        <family val="2"/>
      </rPr>
      <t xml:space="preserve">Dokumen yang perlu disediakan: </t>
    </r>
    <r>
      <rPr>
        <sz val="10"/>
        <color theme="1"/>
        <rFont val="Arial"/>
        <family val="2"/>
      </rPr>
      <t xml:space="preserve">
● Template JTISA - Arkitektur Teknologi (Diagram Infrastruktur sedia ada dan cadangan)
● minit libat urus dengan PDSA.</t>
    </r>
  </si>
  <si>
    <t>Jumlah</t>
  </si>
  <si>
    <t>Kriteria :  B. Ekonomi</t>
  </si>
  <si>
    <t>Tidak Berkaitan</t>
  </si>
  <si>
    <t>(iii)</t>
  </si>
  <si>
    <t>B.1 Jumlah Kos Pemilikan (TCO)
Jumlah Kos Pemilikan (TCO) secukupnya diperolehi. TCO merangkumi Kos dari permulaan hingga  serahan projek,  kos penyelenggaraan, sokongan teknikal dan pengurusan perubahan dan GST.</t>
  </si>
  <si>
    <t>B.1.1 CAPEX
Kos pembangunan projek.</t>
  </si>
  <si>
    <r>
      <t xml:space="preserve">B.1.1.1 Adakah anggaran kos </t>
    </r>
    <r>
      <rPr>
        <i/>
        <sz val="10"/>
        <rFont val="Arial"/>
        <family val="2"/>
      </rPr>
      <t>mandays/manmonth</t>
    </r>
    <r>
      <rPr>
        <sz val="10"/>
        <rFont val="Arial"/>
        <family val="2"/>
      </rPr>
      <t xml:space="preserve">s bagi perkhidmatan/pembangunan sistem mematuhi  peraturan kerajaan?
</t>
    </r>
  </si>
  <si>
    <r>
      <rPr>
        <b/>
        <sz val="10"/>
        <color theme="1"/>
        <rFont val="Arial"/>
        <family val="2"/>
      </rPr>
      <t xml:space="preserve">Rujukan: </t>
    </r>
    <r>
      <rPr>
        <sz val="10"/>
        <color theme="1"/>
        <rFont val="Arial"/>
        <family val="2"/>
      </rPr>
      <t xml:space="preserve"> 
● SPA Bilangan 3 Tahun 2015 : Garis  Panduan Permohonan Kelulusan Teknikal dan Pemantauan Projek ICT Agensi Sektor Awam.
</t>
    </r>
    <r>
      <rPr>
        <u/>
        <sz val="10"/>
        <color theme="1"/>
        <rFont val="Arial"/>
        <family val="2"/>
      </rPr>
      <t>Kementerian Kewangan</t>
    </r>
    <r>
      <rPr>
        <sz val="10"/>
        <color theme="1"/>
        <rFont val="Arial"/>
        <family val="2"/>
      </rPr>
      <t xml:space="preserve">
● 1PP/PK2.1 - Garis panduan perolehan Perolehan ICT Kerajaan
●1PP/PK3.2 - Manual Perolehan Perkhidmatan Perunding
</t>
    </r>
  </si>
  <si>
    <r>
      <t xml:space="preserve">B.1.1.2 Adakah kos projek munasabah dengan spesifikasi item yang dimohon berdasarkan </t>
    </r>
    <r>
      <rPr>
        <i/>
        <sz val="10"/>
        <rFont val="Arial"/>
        <family val="2"/>
      </rPr>
      <t>historical</t>
    </r>
    <r>
      <rPr>
        <sz val="10"/>
        <rFont val="Arial"/>
        <family val="2"/>
      </rPr>
      <t xml:space="preserve"> data dan/atau kajian pasaran dan/atau </t>
    </r>
    <r>
      <rPr>
        <i/>
        <sz val="10"/>
        <rFont val="Arial"/>
        <family val="2"/>
      </rPr>
      <t>industry benchmark</t>
    </r>
    <r>
      <rPr>
        <sz val="10"/>
        <rFont val="Arial"/>
        <family val="2"/>
      </rPr>
      <t xml:space="preserve"> dan/atau </t>
    </r>
    <r>
      <rPr>
        <i/>
        <sz val="10"/>
        <rFont val="Arial"/>
        <family val="2"/>
      </rPr>
      <t>Value Assessment</t>
    </r>
    <r>
      <rPr>
        <sz val="10"/>
        <rFont val="Arial"/>
        <family val="2"/>
      </rPr>
      <t xml:space="preserve"> (sekiranya nilai projek  50 juta dan ke atas)? </t>
    </r>
  </si>
  <si>
    <r>
      <rPr>
        <b/>
        <sz val="10"/>
        <color theme="1"/>
        <rFont val="Arial"/>
        <family val="2"/>
      </rPr>
      <t>Rujukan:</t>
    </r>
    <r>
      <rPr>
        <sz val="10"/>
        <color theme="1"/>
        <rFont val="Arial"/>
        <family val="2"/>
      </rPr>
      <t xml:space="preserve">
● Dokumen sokongan berkaitan (seperti Laporan VM, Kajian pasaran)</t>
    </r>
  </si>
  <si>
    <t>B.1.2 OPEX
Kos operasi, termasuk kos penyelenggaraan, sokongan teknikal selepas serahan projek.</t>
  </si>
  <si>
    <r>
      <t xml:space="preserve">B.1.2.1 Adakah projek ini menggunakan </t>
    </r>
    <r>
      <rPr>
        <i/>
        <sz val="10"/>
        <rFont val="Arial"/>
        <family val="2"/>
      </rPr>
      <t>Commercial off the shelf</t>
    </r>
    <r>
      <rPr>
        <sz val="10"/>
        <rFont val="Arial"/>
        <family val="2"/>
      </rPr>
      <t xml:space="preserve"> (COTS) dan berapakah anggaran peratusan </t>
    </r>
    <r>
      <rPr>
        <i/>
        <sz val="10"/>
        <rFont val="Arial"/>
        <family val="2"/>
      </rPr>
      <t>customization</t>
    </r>
    <r>
      <rPr>
        <sz val="10"/>
        <rFont val="Arial"/>
        <family val="2"/>
      </rPr>
      <t xml:space="preserve"> yang terlibat?.</t>
    </r>
  </si>
  <si>
    <r>
      <t xml:space="preserve">Ya.
</t>
    </r>
    <r>
      <rPr>
        <i/>
        <sz val="10"/>
        <rFont val="Arial"/>
        <family val="2"/>
      </rPr>
      <t>customization</t>
    </r>
    <r>
      <rPr>
        <sz val="10"/>
        <rFont val="Arial"/>
        <family val="2"/>
      </rPr>
      <t xml:space="preserve"> &lt;= 20%
</t>
    </r>
  </si>
  <si>
    <r>
      <t xml:space="preserve">     Ya. 
</t>
    </r>
    <r>
      <rPr>
        <i/>
        <sz val="10"/>
        <rFont val="Arial"/>
        <family val="2"/>
      </rPr>
      <t>customization</t>
    </r>
    <r>
      <rPr>
        <sz val="10"/>
        <rFont val="Arial"/>
        <family val="2"/>
      </rPr>
      <t xml:space="preserve"> &gt; 20%</t>
    </r>
  </si>
  <si>
    <t>Tidak melibatkan COTS</t>
  </si>
  <si>
    <r>
      <t xml:space="preserve">B.1.2.2 Berapakah anggaran peratusan </t>
    </r>
    <r>
      <rPr>
        <b/>
        <sz val="10"/>
        <rFont val="Arial"/>
        <family val="2"/>
      </rPr>
      <t>kos penyelenggaraan sistem aplikasi setahun</t>
    </r>
    <r>
      <rPr>
        <sz val="10"/>
        <rFont val="Arial"/>
        <family val="2"/>
      </rPr>
      <t xml:space="preserve"> setelah tamat tempoh jaminan?</t>
    </r>
  </si>
  <si>
    <t xml:space="preserve"> &lt;15%  dari kos pembangunan sistem</t>
  </si>
  <si>
    <t>15% &lt; X &lt;30%  dari kos pembangunan sistem</t>
  </si>
  <si>
    <t xml:space="preserve"> &gt;30%  dari kos pembangunan sistem</t>
  </si>
  <si>
    <t>Projek tidak melibatkan sistem aplikasi</t>
  </si>
  <si>
    <r>
      <rPr>
        <b/>
        <sz val="10"/>
        <color theme="1"/>
        <rFont val="Arial"/>
        <family val="2"/>
      </rPr>
      <t xml:space="preserve">Nota: </t>
    </r>
    <r>
      <rPr>
        <sz val="10"/>
        <color theme="1"/>
        <rFont val="Arial"/>
        <family val="2"/>
      </rPr>
      <t xml:space="preserve">
TCO = CAPEX + OPEX.
*- Anggaran kos penyelenggaraan &lt; 15% dari CAPEX projek asal adalah berdasarkan</t>
    </r>
    <r>
      <rPr>
        <i/>
        <sz val="10"/>
        <color theme="1"/>
        <rFont val="Arial"/>
        <family val="2"/>
      </rPr>
      <t xml:space="preserve"> historical data kertas JTISA</t>
    </r>
    <r>
      <rPr>
        <sz val="10"/>
        <color theme="1"/>
        <rFont val="Arial"/>
        <family val="2"/>
      </rPr>
      <t>.
  - 30% bagi sistem aplikasi (berdasarkan maklumbalas dari pembekal).</t>
    </r>
  </si>
  <si>
    <r>
      <t xml:space="preserve">B.1.2.3 Berapakah anggaran peratusan </t>
    </r>
    <r>
      <rPr>
        <b/>
        <sz val="10"/>
        <rFont val="Arial"/>
        <family val="2"/>
      </rPr>
      <t>kos penyelenggaraan perisian setahun</t>
    </r>
    <r>
      <rPr>
        <sz val="10"/>
        <rFont val="Arial"/>
        <family val="2"/>
      </rPr>
      <t xml:space="preserve"> setelah tamat tempoh jaminan?</t>
    </r>
  </si>
  <si>
    <t xml:space="preserve"> &lt;22%  dari kos perisian</t>
  </si>
  <si>
    <t>22% &lt; X &lt;30%  dari kos perisian</t>
  </si>
  <si>
    <t xml:space="preserve"> &gt;30%  dari kos perisian</t>
  </si>
  <si>
    <t>Projek tidak melibatkan perisian</t>
  </si>
  <si>
    <t>Kos penyelenggaraan perisian oracle 30% setahun.
Perisian 22%
(Berdasarkan history)</t>
  </si>
  <si>
    <r>
      <t xml:space="preserve">B.1.2.4 Berapakah anggaran peratusan </t>
    </r>
    <r>
      <rPr>
        <b/>
        <sz val="10"/>
        <rFont val="Arial"/>
        <family val="2"/>
      </rPr>
      <t>kos penyelenggaraan perkakasan setahun</t>
    </r>
    <r>
      <rPr>
        <sz val="10"/>
        <rFont val="Arial"/>
        <family val="2"/>
      </rPr>
      <t xml:space="preserve"> setelah tamat tempoh jaminan?</t>
    </r>
  </si>
  <si>
    <t>PC: &lt;15%  dari kos perkakasan</t>
  </si>
  <si>
    <t>15% &lt; X &lt;30%  dari kos perkakasan</t>
  </si>
  <si>
    <t xml:space="preserve"> &gt;30%  dari kos perkakasan</t>
  </si>
  <si>
    <t>Projek tidak melibatkan perkakasan</t>
  </si>
  <si>
    <t>PC : RM100 - RM200/unit setahun; RM264/unit
Notebook: RM300 - RM600/unit setahun
Printer: RM315
Server: RM1500</t>
  </si>
  <si>
    <t>(iv)</t>
  </si>
  <si>
    <t xml:space="preserve">B.2 Faedah
</t>
  </si>
  <si>
    <r>
      <t xml:space="preserve">B.2.1 Pulangan Nilai / </t>
    </r>
    <r>
      <rPr>
        <i/>
        <sz val="10"/>
        <rFont val="Arial"/>
        <family val="2"/>
      </rPr>
      <t>Business Value</t>
    </r>
  </si>
  <si>
    <t xml:space="preserve">B.2.1.1 Apakah faedah yang dijangka diperoleh dari pelaksanaan projek? 
</t>
  </si>
  <si>
    <t xml:space="preserve">Melibatkan keselamatan nyawa (Contoh: bencana alam, trafik udara, laut dan kesihatan awam)
Meningkatkan keselamatan negara (Contoh: Imigresen, polis, tentera)
Meningkatkan kesihatan awam.
Meningkatkan pendapatan negara (Contoh: Kastam)
</t>
  </si>
  <si>
    <t>Meningkatkan sistem penyampaian perkhidmatan awam.
Meningkatkan produktiviti.
Meningkatkan imej perkhidmatan awam.</t>
  </si>
  <si>
    <t>Faedah yang tidak jelas.</t>
  </si>
  <si>
    <t xml:space="preserve">B.2.1.2  Adakah projek ini menyumbang kepada penjimatan sumber (kos/masa/sumber manusia) kepada kerajaan?
</t>
  </si>
  <si>
    <t>Ada penjimatan dari tiga (3) sumber</t>
  </si>
  <si>
    <t>Penjimatan dari dua (2) sumber</t>
  </si>
  <si>
    <t>Penjimatan dari satu (1) sumber</t>
  </si>
  <si>
    <t>Penjimatan yang dinyatakan tidak jelas.</t>
  </si>
  <si>
    <t>PERINCIAN KOMPONEN DAN KRITERIA BUSINESS CASE SCORING MODEL PENILAIAN PROJEK ICT SEKTOR AWAM</t>
  </si>
  <si>
    <t>Kriteria :  C. Operasi</t>
  </si>
  <si>
    <t>SKOR PENUH</t>
  </si>
  <si>
    <t>(v)</t>
  </si>
  <si>
    <r>
      <t>C.1 Kemampanan Operasi (selepas penyerahan projek)</t>
    </r>
    <r>
      <rPr>
        <i/>
        <sz val="10"/>
        <rFont val="Arial"/>
        <family val="2"/>
      </rPr>
      <t xml:space="preserve">
</t>
    </r>
    <r>
      <rPr>
        <sz val="10"/>
        <rFont val="Arial"/>
        <family val="2"/>
      </rPr>
      <t>Adakah agensi mempunyai keupayaan untuk melaksanakan dan mengurus inisiatif ini?.  SLA ditakrifkan dengan pemilikan jelas.</t>
    </r>
  </si>
  <si>
    <t>C.1.1 Perjanjian Tahap Perkhidmatan (SLA) / Jaminan Tahap Perkhidmatan (SLG)</t>
  </si>
  <si>
    <t>C.1.1.1  Adakah cadangan SLA/SLG telah dikenal pasti?</t>
  </si>
  <si>
    <t>Telah kenal pasti</t>
  </si>
  <si>
    <t>Tiada</t>
  </si>
  <si>
    <t>Projek yang tidak melibatkan SLA/SLG</t>
  </si>
  <si>
    <r>
      <rPr>
        <b/>
        <sz val="10"/>
        <color theme="1"/>
        <rFont val="Arial"/>
        <family val="2"/>
      </rPr>
      <t xml:space="preserve">Rujukan: 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Service Level Agreement</t>
    </r>
    <r>
      <rPr>
        <sz val="10"/>
        <color theme="1"/>
        <rFont val="Arial"/>
        <family val="2"/>
      </rPr>
      <t xml:space="preserve"> (SLA) / </t>
    </r>
    <r>
      <rPr>
        <i/>
        <sz val="10"/>
        <color theme="1"/>
        <rFont val="Arial"/>
        <family val="2"/>
      </rPr>
      <t>Service Level Guarantee</t>
    </r>
    <r>
      <rPr>
        <sz val="10"/>
        <color theme="1"/>
        <rFont val="Arial"/>
        <family val="2"/>
      </rPr>
      <t xml:space="preserve"> (SLG)</t>
    </r>
  </si>
  <si>
    <t>C.1.2 Keupayaan Teknikal Dalaman</t>
  </si>
  <si>
    <t>C.1.2.1  Adakah agensi mempunyai bilangan dan kemahiran sumber manusia yang cukup untuk pengoperasian projek?</t>
  </si>
  <si>
    <t>Projek dilaksanakan dengan menggunakan bilangan dan kemahiran sumber manusia sedia ada</t>
  </si>
  <si>
    <t>Projek dilaksanakan dengan menggunakan bilangan sumber manusia sedia ada tetapi memerlukan latihan (ToT) dalam tempoh kontrak</t>
  </si>
  <si>
    <t>Projek bergantung sepenuhnya kepada tenaga kerja luaran</t>
  </si>
  <si>
    <r>
      <rPr>
        <b/>
        <sz val="10"/>
        <color theme="1"/>
        <rFont val="Arial"/>
        <family val="2"/>
      </rPr>
      <t xml:space="preserve">Rujukan: </t>
    </r>
    <r>
      <rPr>
        <sz val="10"/>
        <color theme="1"/>
        <rFont val="Arial"/>
        <family val="2"/>
      </rPr>
      <t xml:space="preserve"> 
Pengurusan Projek ICT Sektor Awam (PPRISA)
</t>
    </r>
    <r>
      <rPr>
        <b/>
        <sz val="11"/>
        <color theme="1"/>
        <rFont val="Calibri"/>
        <family val="2"/>
        <scheme val="minor"/>
      </rPr>
      <t/>
    </r>
  </si>
  <si>
    <t xml:space="preserve">C.1.3 Plan Kesinambungan Perkhidmatan (BCP)
</t>
  </si>
  <si>
    <t xml:space="preserve">C.1.3.1 Adakah agensi mempunyai BCP dan telah mengambil kira projek ini?
</t>
  </si>
  <si>
    <t>BCP telah diwujudkan dan mengambil kira projek</t>
  </si>
  <si>
    <t>BCP telah diwujudkan tetapi tidak mengambil kira projek</t>
  </si>
  <si>
    <t>BCP sedang diwujudkan</t>
  </si>
  <si>
    <t>BCP akan diwujudkan</t>
  </si>
  <si>
    <t>Projek Baharu</t>
  </si>
  <si>
    <t>Rujukan:  BCP Kementerian/Agensi</t>
  </si>
  <si>
    <r>
      <t xml:space="preserve">C.1.4 </t>
    </r>
    <r>
      <rPr>
        <i/>
        <sz val="10"/>
        <rFont val="Arial"/>
        <family val="2"/>
      </rPr>
      <t>Pelan Pemulihan Bencana</t>
    </r>
    <r>
      <rPr>
        <sz val="10"/>
        <rFont val="Arial"/>
        <family val="2"/>
      </rPr>
      <t xml:space="preserve"> (DRP)</t>
    </r>
  </si>
  <si>
    <t xml:space="preserve">C.1.4.1 Adakah projek telah  diambilkira dalam perancangan DRP agensi?
</t>
  </si>
  <si>
    <t>DRP telah diwujudkan dan mengambil kira projek</t>
  </si>
  <si>
    <t>DRP telah diwujudkan tetapi tidak mengambil kira projek</t>
  </si>
  <si>
    <t>DRP sedang diwujudkan</t>
  </si>
  <si>
    <t>DRP akan diwujudkan</t>
  </si>
  <si>
    <t>Projek peluasan</t>
  </si>
  <si>
    <t>Rujukan:  DRP Kementerian/Agensi</t>
  </si>
  <si>
    <r>
      <rPr>
        <b/>
        <sz val="12"/>
        <color theme="1"/>
        <rFont val="Arial"/>
        <family val="2"/>
      </rPr>
      <t xml:space="preserve">Kriteria :  D. </t>
    </r>
    <r>
      <rPr>
        <b/>
        <i/>
        <sz val="12"/>
        <color theme="1"/>
        <rFont val="Arial"/>
        <family val="2"/>
      </rPr>
      <t>Pengurusan Risiko</t>
    </r>
  </si>
  <si>
    <t>(vi)</t>
  </si>
  <si>
    <r>
      <rPr>
        <sz val="10"/>
        <rFont val="Arial"/>
        <family val="2"/>
      </rPr>
      <t>D.1 Risiko (</t>
    </r>
    <r>
      <rPr>
        <i/>
        <sz val="10"/>
        <rFont val="Arial"/>
        <family val="2"/>
      </rPr>
      <t>Financial, technology, people (skill/turn over))
Aware of potential risks so that problems can be avoided or controlled well ahead of time.</t>
    </r>
  </si>
  <si>
    <t>D.1.1  Pengurusan Risiko</t>
  </si>
  <si>
    <t>Menjejaskan operasi agensi secara keseluruhannya. Operasi secara manual.</t>
  </si>
  <si>
    <t>Menjejaskan sebahagian operasi agensi dengan menggunakan sistem/inisiatif sedia ada.</t>
  </si>
  <si>
    <t>Boleh beroperasi dengan menggunakan sistem/inisiatif sedia ada.</t>
  </si>
  <si>
    <t xml:space="preserve">Ya dengan bukti. </t>
  </si>
  <si>
    <t>KRITERIA</t>
  </si>
  <si>
    <t xml:space="preserve"> % PEMBERAT</t>
  </si>
  <si>
    <t>SKOR DIPEROLEHI
(PENILAIAN AGENSI)</t>
  </si>
  <si>
    <t>SKOR PENUH (AGENSI)</t>
  </si>
  <si>
    <t>SKOR DIPEROLEHI MENGIKUT PEMBERAT
(AGENSI)</t>
  </si>
  <si>
    <t>SKOR DIPEROLEHI
(PENILAIAN MAMPU)</t>
  </si>
  <si>
    <t>SKOR PENUH (MAMPU)</t>
  </si>
  <si>
    <t>SKOR DIPEROLEHI MENGIKUT PEMBERAT (MAMPU)</t>
  </si>
  <si>
    <t>A. Strategi</t>
  </si>
  <si>
    <t>B. Ekonomi</t>
  </si>
  <si>
    <t>C. Operasi</t>
  </si>
  <si>
    <t>D. Pengurusan Risiko</t>
  </si>
  <si>
    <t>Jumlah Skor</t>
  </si>
  <si>
    <r>
      <t>Tahap Kekuatan</t>
    </r>
    <r>
      <rPr>
        <b/>
        <i/>
        <sz val="12"/>
        <color theme="1"/>
        <rFont val="Calibri"/>
        <family val="2"/>
        <scheme val="minor"/>
      </rPr>
      <t xml:space="preserve"> Business Case </t>
    </r>
    <r>
      <rPr>
        <b/>
        <sz val="12"/>
        <color theme="1"/>
        <rFont val="Calibri"/>
        <family val="2"/>
        <scheme val="minor"/>
      </rPr>
      <t>(Penilaian Agensi)</t>
    </r>
  </si>
  <si>
    <t>Tahap Kekuatan Business Case (Penilaian MAMPU)</t>
  </si>
  <si>
    <t>Skala Markah</t>
  </si>
  <si>
    <t>Tahap Kekuatan</t>
  </si>
  <si>
    <t>Tinggi</t>
  </si>
  <si>
    <t>50 hingga 69.99</t>
  </si>
  <si>
    <t>Sederhana</t>
  </si>
  <si>
    <t>Bawah 50</t>
  </si>
  <si>
    <t>Rendah</t>
  </si>
  <si>
    <t>Kementerian Pembangunan Wanita, Keluarga dan Masyarakat</t>
  </si>
  <si>
    <t>Nama Kementerian:</t>
  </si>
  <si>
    <t>Kementerian Kewangan</t>
  </si>
  <si>
    <t>Kementerian Komunikasi dan Multimedia</t>
  </si>
  <si>
    <t>Kementerian Kesihatan</t>
  </si>
  <si>
    <t>Kementerian Pendidikan</t>
  </si>
  <si>
    <t>Kementerian Pengangkutan</t>
  </si>
  <si>
    <t>Kementerian Luar Negeri</t>
  </si>
  <si>
    <t>Kementerian Dalam Negeri</t>
  </si>
  <si>
    <t>Jabatan Perdana Menteri</t>
  </si>
  <si>
    <t>Kementerian Air, Tanah dan Sumber Asli</t>
  </si>
  <si>
    <t>Kementerian Belia dan Sukan</t>
  </si>
  <si>
    <t>Kementerian Hal Ehwal Ekonomi</t>
  </si>
  <si>
    <t>Kementerian Industri Utama</t>
  </si>
  <si>
    <t>Kementerian Kerja Raya</t>
  </si>
  <si>
    <t>Kementerian Pelancongan, Seni dan Budaya</t>
  </si>
  <si>
    <t>Kementerian Pembangunan Luar Bandar</t>
  </si>
  <si>
    <t>Kementerian Pembangunan Usahawan</t>
  </si>
  <si>
    <t>Kementerian Perdagangan Antarabangsa dan Industri</t>
  </si>
  <si>
    <t>Kementerian Perdagangan Dalam Negeri dan Hal Ehwal Pengguna</t>
  </si>
  <si>
    <t>Kementerian Pertahanan</t>
  </si>
  <si>
    <t>Kementerian Pertanian dan Industri Asas Tani</t>
  </si>
  <si>
    <t>Kementerian Perumahan dan Kerajaan Tempatan</t>
  </si>
  <si>
    <t>Kementerian Sumber Manusia</t>
  </si>
  <si>
    <t>Kementerian Tenaga, Teknologi, Sains, Perubahan Iklim dan Alam Sekitar</t>
  </si>
  <si>
    <t>Kementerian Wilayah</t>
  </si>
  <si>
    <t>text</t>
  </si>
  <si>
    <t>hhjh</t>
  </si>
  <si>
    <t>jhghf</t>
  </si>
  <si>
    <r>
      <t xml:space="preserve">D.1.1.1  Apakah risiko sekiranya projek tidak dilaksanakan?
</t>
    </r>
    <r>
      <rPr>
        <sz val="10"/>
        <color rgb="FFFF0000"/>
        <rFont val="Arial"/>
        <family val="2"/>
      </rPr>
      <t/>
    </r>
  </si>
  <si>
    <r>
      <t xml:space="preserve">D.1.1.2  Adakah ahli pasukan projek mencukupi untuk melaksanakan pembangunan projek mengikut skop yang dicadangkan?
</t>
    </r>
    <r>
      <rPr>
        <sz val="10"/>
        <color rgb="FFFF0000"/>
        <rFont val="Arial"/>
        <family val="2"/>
      </rPr>
      <t/>
    </r>
  </si>
  <si>
    <r>
      <t xml:space="preserve">
PENGENALAN DAN OBJEKTIF </t>
    </r>
    <r>
      <rPr>
        <b/>
        <i/>
        <sz val="11"/>
        <color theme="1"/>
        <rFont val="Calibri"/>
        <family val="2"/>
        <scheme val="minor"/>
      </rPr>
      <t>BUSINESS CASE SCORING MODEL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Business Case Scoring Model</t>
    </r>
    <r>
      <rPr>
        <sz val="11"/>
        <color theme="1"/>
        <rFont val="Calibri"/>
        <family val="2"/>
        <scheme val="minor"/>
      </rPr>
      <t xml:space="preserve"> (BCSM) merupakan kaedah mengukur tahap kekuatan sesuatu projek daripada aspek strategi, arkitektur, keupayaan sumber dan faedah bagi perkhidmatan agensi. Objektif BCSM ini adalah membantu dalam mengukur tahap kekuatan  </t>
    </r>
    <r>
      <rPr>
        <i/>
        <sz val="11"/>
        <color theme="1"/>
        <rFont val="Calibri"/>
        <family val="2"/>
        <scheme val="minor"/>
      </rPr>
      <t xml:space="preserve">Business Case </t>
    </r>
    <r>
      <rPr>
        <sz val="11"/>
        <color theme="1"/>
        <rFont val="Calibri"/>
        <family val="2"/>
        <scheme val="minor"/>
      </rPr>
      <t xml:space="preserve"> bagi memantapkan penilaian projek ICT Sektor Awam  di peringkat penilaian Jawatankuasa Pemandu ICT (JPICT) dan Jawatankuasa Teknikal ICT Sektor Awam (JTISA).
</t>
    </r>
    <r>
      <rPr>
        <b/>
        <sz val="11"/>
        <color theme="1"/>
        <rFont val="Calibri"/>
        <family val="2"/>
        <scheme val="minor"/>
      </rPr>
      <t>PANDUAN PENGGUNAAN BCSM</t>
    </r>
    <r>
      <rPr>
        <sz val="11"/>
        <color theme="1"/>
        <rFont val="Calibri"/>
        <family val="2"/>
        <scheme val="minor"/>
      </rPr>
      <t xml:space="preserve">
BCSM ini mengandungi 27 soalan yang dibahagikan kepada empat (4) kriteria dan enam (6) sub-kriteria seperti berikut:
Kriteria A: Strategi
                      Sub-kriteria A1: Penjajaran Dengan Matlamat Agensi (1 soalan)
                      Sub-kriteria A2: </t>
    </r>
    <r>
      <rPr>
        <i/>
        <sz val="11"/>
        <color theme="1"/>
        <rFont val="Calibri"/>
        <family val="2"/>
        <scheme val="minor"/>
      </rPr>
      <t>Enterprise Architecture</t>
    </r>
    <r>
      <rPr>
        <sz val="11"/>
        <color theme="1"/>
        <rFont val="Calibri"/>
        <family val="2"/>
        <scheme val="minor"/>
      </rPr>
      <t xml:space="preserve"> (12 soalan)
Kriteria B: Ekonomi
                      Sub-kriteria B1: Jumlah Kos Pemilikan (6 soalan)
                      Sub-kriteria B2: Faedah (2 soalan)
Kriteria C: Operasi
                      Sub-kriteria C1: Kemampanan Operasi (4 soalan)
Kriteria D: Pengurusan Risiko
                      Sub-kriteria D1: Risiko (2 soalan)
</t>
    </r>
    <r>
      <rPr>
        <b/>
        <sz val="11"/>
        <color theme="1"/>
        <rFont val="Calibri"/>
        <family val="2"/>
        <scheme val="minor"/>
      </rPr>
      <t>Arahan:</t>
    </r>
    <r>
      <rPr>
        <sz val="11"/>
        <color theme="1"/>
        <rFont val="Calibri"/>
        <family val="2"/>
        <scheme val="minor"/>
      </rPr>
      <t xml:space="preserve">
1.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Pemilik Projek </t>
    </r>
    <r>
      <rPr>
        <b/>
        <sz val="11"/>
        <color theme="1"/>
        <rFont val="Calibri"/>
        <family val="2"/>
        <scheme val="minor"/>
      </rPr>
      <t>WAJIB</t>
    </r>
    <r>
      <rPr>
        <sz val="11"/>
        <color theme="1"/>
        <rFont val="Calibri"/>
        <family val="2"/>
        <scheme val="minor"/>
      </rPr>
      <t xml:space="preserve"> mengisi </t>
    </r>
    <r>
      <rPr>
        <b/>
        <sz val="11"/>
        <color theme="1"/>
        <rFont val="Calibri"/>
        <family val="2"/>
        <scheme val="minor"/>
      </rPr>
      <t>Nama Projek,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Agensi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dan Kementerian </t>
    </r>
    <r>
      <rPr>
        <sz val="11"/>
        <color theme="1"/>
        <rFont val="Calibri"/>
        <family val="2"/>
        <scheme val="minor"/>
      </rPr>
      <t xml:space="preserve">di ruangan yang disediakan.
2. Pemilik Projek </t>
    </r>
    <r>
      <rPr>
        <b/>
        <sz val="11"/>
        <color theme="1"/>
        <rFont val="Calibri"/>
        <family val="2"/>
        <scheme val="minor"/>
      </rPr>
      <t>WAJIB</t>
    </r>
    <r>
      <rPr>
        <sz val="11"/>
        <color theme="1"/>
        <rFont val="Calibri"/>
        <family val="2"/>
        <scheme val="minor"/>
      </rPr>
      <t xml:space="preserve"> menjawab </t>
    </r>
    <r>
      <rPr>
        <b/>
        <sz val="11"/>
        <color theme="1"/>
        <rFont val="Calibri"/>
        <family val="2"/>
        <scheme val="minor"/>
      </rPr>
      <t>SEMUA</t>
    </r>
    <r>
      <rPr>
        <sz val="11"/>
        <color theme="1"/>
        <rFont val="Calibri"/>
        <family val="2"/>
        <scheme val="minor"/>
      </rPr>
      <t xml:space="preserve"> soalan dengan mengisi ruangan </t>
    </r>
    <r>
      <rPr>
        <b/>
        <sz val="11"/>
        <color theme="1"/>
        <rFont val="Calibri"/>
        <family val="2"/>
        <scheme val="minor"/>
      </rPr>
      <t>SKOR DIPEROLEHI</t>
    </r>
    <r>
      <rPr>
        <sz val="11"/>
        <color theme="1"/>
        <rFont val="Calibri"/>
        <family val="2"/>
        <scheme val="minor"/>
      </rPr>
      <t xml:space="preserve"> mengikut skema markah yang telah disediakan.
3. Sekiranya jawapan adalah TB (Tidak  Berkaitan), Pemilik Projek perlu mengisi perkataan</t>
    </r>
    <r>
      <rPr>
        <b/>
        <sz val="11"/>
        <color theme="1"/>
        <rFont val="Calibri"/>
        <family val="2"/>
        <scheme val="minor"/>
      </rPr>
      <t xml:space="preserve"> "TB" </t>
    </r>
    <r>
      <rPr>
        <sz val="11"/>
        <color theme="1"/>
        <rFont val="Calibri"/>
        <family val="2"/>
        <scheme val="minor"/>
      </rPr>
      <t>di ruangan SKOR DIPEROLEHI</t>
    </r>
    <r>
      <rPr>
        <sz val="11"/>
        <color rgb="FFFF0000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tersebut.
4. Sekiranya bukti disertakan, sila nyatakan lampiran yang perlu dirujuk di ruangan CATATAN.
5. </t>
    </r>
    <r>
      <rPr>
        <b/>
        <sz val="11"/>
        <color theme="1"/>
        <rFont val="Calibri"/>
        <family val="2"/>
        <scheme val="minor"/>
      </rPr>
      <t>Jumlah Skor</t>
    </r>
    <r>
      <rPr>
        <sz val="11"/>
        <color theme="1"/>
        <rFont val="Calibri"/>
        <family val="2"/>
        <scheme val="minor"/>
      </rPr>
      <t xml:space="preserve"> dan </t>
    </r>
    <r>
      <rPr>
        <b/>
        <sz val="11"/>
        <color theme="1"/>
        <rFont val="Calibri"/>
        <family val="2"/>
        <scheme val="minor"/>
      </rPr>
      <t xml:space="preserve">Tahap Kekuatan </t>
    </r>
    <r>
      <rPr>
        <b/>
        <i/>
        <sz val="11"/>
        <color theme="1"/>
        <rFont val="Calibri"/>
        <family val="2"/>
        <scheme val="minor"/>
      </rPr>
      <t>Business Case</t>
    </r>
    <r>
      <rPr>
        <sz val="11"/>
        <color theme="1"/>
        <rFont val="Calibri"/>
        <family val="2"/>
        <scheme val="minor"/>
      </rPr>
      <t xml:space="preserve"> bagi projek yang dimohon boleh dirujuk di Bahagian Skor.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PERHATIAN: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Sila Klik                                                                                                                                             untuk membolehkan fungsi </t>
    </r>
    <r>
      <rPr>
        <b/>
        <i/>
        <sz val="11"/>
        <color rgb="FFFF0000"/>
        <rFont val="Calibri"/>
        <family val="2"/>
        <scheme val="minor"/>
      </rPr>
      <t>macro</t>
    </r>
    <r>
      <rPr>
        <b/>
        <sz val="11"/>
        <color rgb="FFFF0000"/>
        <rFont val="Calibri"/>
        <family val="2"/>
        <scheme val="minor"/>
      </rPr>
      <t xml:space="preserve">dilaksanakan.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</si>
</sst>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rgb="FF00B0F0"/>
      <name val="Arial"/>
      <family val="2"/>
    </font>
    <font>
      <b/>
      <sz val="11"/>
      <name val="Calibri"/>
      <family val="2"/>
      <scheme val="minor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7E4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Border="1"/>
    <xf numFmtId="0" fontId="10" fillId="2" borderId="8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top" wrapText="1"/>
    </xf>
    <xf numFmtId="0" fontId="11" fillId="6" borderId="13" xfId="0" applyNumberFormat="1" applyFont="1" applyFill="1" applyBorder="1" applyAlignment="1">
      <alignment horizontal="center" vertical="top" wrapText="1"/>
    </xf>
    <xf numFmtId="0" fontId="12" fillId="0" borderId="14" xfId="0" applyFont="1" applyBorder="1" applyAlignment="1">
      <alignment vertical="top" wrapText="1"/>
    </xf>
    <xf numFmtId="0" fontId="11" fillId="6" borderId="18" xfId="0" applyNumberFormat="1" applyFont="1" applyFill="1" applyBorder="1" applyAlignment="1">
      <alignment horizontal="center" vertical="top" wrapText="1"/>
    </xf>
    <xf numFmtId="0" fontId="11" fillId="0" borderId="18" xfId="0" applyNumberFormat="1" applyFont="1" applyFill="1" applyBorder="1" applyAlignment="1">
      <alignment horizontal="center" vertical="top" wrapText="1"/>
    </xf>
    <xf numFmtId="0" fontId="11" fillId="5" borderId="18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0" fontId="11" fillId="0" borderId="18" xfId="0" applyFont="1" applyBorder="1" applyAlignment="1">
      <alignment vertical="top" wrapText="1"/>
    </xf>
    <xf numFmtId="0" fontId="11" fillId="0" borderId="19" xfId="0" applyFont="1" applyBorder="1" applyAlignment="1">
      <alignment horizontal="left" vertical="top" wrapText="1"/>
    </xf>
    <xf numFmtId="0" fontId="11" fillId="5" borderId="18" xfId="0" applyFont="1" applyFill="1" applyBorder="1" applyAlignment="1">
      <alignment vertical="top" wrapText="1"/>
    </xf>
    <xf numFmtId="0" fontId="11" fillId="0" borderId="18" xfId="0" applyFont="1" applyFill="1" applyBorder="1" applyAlignment="1">
      <alignment vertical="top" wrapText="1"/>
    </xf>
    <xf numFmtId="0" fontId="11" fillId="0" borderId="18" xfId="0" applyFont="1" applyBorder="1" applyAlignment="1">
      <alignment horizontal="center" vertical="top" wrapText="1"/>
    </xf>
    <xf numFmtId="0" fontId="11" fillId="6" borderId="24" xfId="0" applyNumberFormat="1" applyFont="1" applyFill="1" applyBorder="1" applyAlignment="1">
      <alignment horizontal="center" vertical="top" wrapText="1"/>
    </xf>
    <xf numFmtId="0" fontId="11" fillId="5" borderId="24" xfId="0" applyNumberFormat="1" applyFont="1" applyFill="1" applyBorder="1" applyAlignment="1">
      <alignment horizontal="center" vertical="top" wrapText="1"/>
    </xf>
    <xf numFmtId="0" fontId="11" fillId="0" borderId="24" xfId="0" applyNumberFormat="1" applyFont="1" applyFill="1" applyBorder="1" applyAlignment="1">
      <alignment horizontal="center" vertical="top" wrapText="1"/>
    </xf>
    <xf numFmtId="0" fontId="12" fillId="0" borderId="25" xfId="0" applyFont="1" applyBorder="1" applyAlignment="1">
      <alignment vertical="top" wrapText="1"/>
    </xf>
    <xf numFmtId="0" fontId="17" fillId="0" borderId="0" xfId="0" applyFont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0" fontId="11" fillId="0" borderId="12" xfId="0" applyFont="1" applyBorder="1" applyAlignment="1">
      <alignment vertical="top" wrapText="1"/>
    </xf>
    <xf numFmtId="0" fontId="11" fillId="5" borderId="13" xfId="0" applyFont="1" applyFill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5" borderId="13" xfId="0" applyNumberFormat="1" applyFont="1" applyFill="1" applyBorder="1" applyAlignment="1">
      <alignment horizontal="center" vertical="top" wrapText="1"/>
    </xf>
    <xf numFmtId="0" fontId="11" fillId="7" borderId="13" xfId="0" applyNumberFormat="1" applyFont="1" applyFill="1" applyBorder="1" applyAlignment="1">
      <alignment horizontal="center" vertical="top" wrapText="1"/>
    </xf>
    <xf numFmtId="0" fontId="11" fillId="0" borderId="0" xfId="0" applyFont="1" applyBorder="1" applyAlignment="1">
      <alignment vertical="top"/>
    </xf>
    <xf numFmtId="0" fontId="11" fillId="0" borderId="0" xfId="0" applyFont="1"/>
    <xf numFmtId="0" fontId="11" fillId="0" borderId="17" xfId="0" applyFont="1" applyBorder="1" applyAlignment="1">
      <alignment horizontal="left" vertical="top" wrapText="1"/>
    </xf>
    <xf numFmtId="0" fontId="11" fillId="5" borderId="18" xfId="0" applyFont="1" applyFill="1" applyBorder="1" applyAlignment="1">
      <alignment horizontal="center" vertical="top" wrapText="1"/>
    </xf>
    <xf numFmtId="0" fontId="11" fillId="0" borderId="0" xfId="0" applyFont="1" applyBorder="1"/>
    <xf numFmtId="0" fontId="11" fillId="0" borderId="18" xfId="0" applyFont="1" applyFill="1" applyBorder="1" applyAlignment="1">
      <alignment horizontal="center" vertical="top" wrapText="1"/>
    </xf>
    <xf numFmtId="0" fontId="11" fillId="7" borderId="18" xfId="0" applyNumberFormat="1" applyFont="1" applyFill="1" applyBorder="1" applyAlignment="1">
      <alignment horizontal="center" vertical="top" wrapText="1"/>
    </xf>
    <xf numFmtId="0" fontId="11" fillId="6" borderId="30" xfId="0" applyNumberFormat="1" applyFont="1" applyFill="1" applyBorder="1" applyAlignment="1">
      <alignment horizontal="center" vertical="top" wrapText="1"/>
    </xf>
    <xf numFmtId="0" fontId="11" fillId="0" borderId="30" xfId="0" applyNumberFormat="1" applyFont="1" applyFill="1" applyBorder="1" applyAlignment="1">
      <alignment horizontal="center" vertical="top" wrapText="1"/>
    </xf>
    <xf numFmtId="0" fontId="11" fillId="0" borderId="31" xfId="0" applyFont="1" applyBorder="1" applyAlignment="1">
      <alignment vertical="top" wrapText="1"/>
    </xf>
    <xf numFmtId="0" fontId="11" fillId="5" borderId="30" xfId="0" applyFont="1" applyFill="1" applyBorder="1" applyAlignment="1">
      <alignment horizontal="left" vertical="top" wrapText="1"/>
    </xf>
    <xf numFmtId="0" fontId="11" fillId="5" borderId="30" xfId="0" applyNumberFormat="1" applyFont="1" applyFill="1" applyBorder="1" applyAlignment="1">
      <alignment horizontal="left" vertical="top" wrapText="1"/>
    </xf>
    <xf numFmtId="0" fontId="11" fillId="0" borderId="30" xfId="0" applyFont="1" applyBorder="1" applyAlignment="1">
      <alignment horizontal="center" vertical="top" wrapText="1"/>
    </xf>
    <xf numFmtId="0" fontId="11" fillId="5" borderId="32" xfId="0" applyNumberFormat="1" applyFont="1" applyFill="1" applyBorder="1" applyAlignment="1">
      <alignment horizontal="center" vertical="top" wrapText="1"/>
    </xf>
    <xf numFmtId="0" fontId="11" fillId="7" borderId="32" xfId="0" applyNumberFormat="1" applyFont="1" applyFill="1" applyBorder="1" applyAlignment="1">
      <alignment horizontal="center" vertical="top" wrapText="1"/>
    </xf>
    <xf numFmtId="0" fontId="12" fillId="0" borderId="33" xfId="0" applyFont="1" applyBorder="1" applyAlignment="1">
      <alignment vertical="top" wrapText="1"/>
    </xf>
    <xf numFmtId="0" fontId="11" fillId="0" borderId="34" xfId="0" applyFont="1" applyBorder="1"/>
    <xf numFmtId="0" fontId="11" fillId="0" borderId="23" xfId="0" applyFont="1" applyBorder="1" applyAlignment="1">
      <alignment vertical="top" wrapText="1"/>
    </xf>
    <xf numFmtId="0" fontId="11" fillId="5" borderId="24" xfId="0" applyFont="1" applyFill="1" applyBorder="1" applyAlignment="1">
      <alignment horizontal="left" vertical="top" wrapText="1"/>
    </xf>
    <xf numFmtId="0" fontId="11" fillId="5" borderId="24" xfId="0" applyNumberFormat="1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center" vertical="top" wrapText="1"/>
    </xf>
    <xf numFmtId="0" fontId="11" fillId="7" borderId="24" xfId="0" applyNumberFormat="1" applyFont="1" applyFill="1" applyBorder="1" applyAlignment="1">
      <alignment horizontal="center" vertical="top" wrapText="1"/>
    </xf>
    <xf numFmtId="0" fontId="11" fillId="5" borderId="0" xfId="0" applyFont="1" applyFill="1" applyBorder="1" applyAlignment="1">
      <alignment horizontal="left" vertical="top" wrapText="1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1" fillId="0" borderId="39" xfId="0" applyFont="1" applyBorder="1" applyAlignment="1">
      <alignment vertical="top" wrapText="1"/>
    </xf>
    <xf numFmtId="0" fontId="11" fillId="0" borderId="32" xfId="0" applyFont="1" applyBorder="1" applyAlignment="1">
      <alignment horizontal="center" vertical="top" wrapText="1"/>
    </xf>
    <xf numFmtId="0" fontId="11" fillId="6" borderId="40" xfId="0" applyNumberFormat="1" applyFont="1" applyFill="1" applyBorder="1" applyAlignment="1">
      <alignment horizontal="center" vertical="top" wrapText="1"/>
    </xf>
    <xf numFmtId="0" fontId="11" fillId="5" borderId="32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top" wrapText="1"/>
    </xf>
    <xf numFmtId="0" fontId="11" fillId="7" borderId="13" xfId="0" applyFont="1" applyFill="1" applyBorder="1" applyAlignment="1">
      <alignment horizontal="center" vertical="top" wrapText="1"/>
    </xf>
    <xf numFmtId="0" fontId="12" fillId="0" borderId="13" xfId="0" applyFont="1" applyBorder="1" applyAlignment="1">
      <alignment vertical="top" wrapText="1"/>
    </xf>
    <xf numFmtId="0" fontId="5" fillId="0" borderId="0" xfId="0" applyFont="1" applyFill="1" applyAlignment="1">
      <alignment vertical="top"/>
    </xf>
    <xf numFmtId="0" fontId="11" fillId="0" borderId="41" xfId="0" applyFont="1" applyBorder="1" applyAlignment="1">
      <alignment vertical="top" wrapText="1"/>
    </xf>
    <xf numFmtId="0" fontId="11" fillId="0" borderId="17" xfId="0" applyFont="1" applyBorder="1" applyAlignment="1">
      <alignment vertical="top" wrapText="1"/>
    </xf>
    <xf numFmtId="0" fontId="11" fillId="5" borderId="13" xfId="0" applyFont="1" applyFill="1" applyBorder="1" applyAlignment="1">
      <alignment vertical="top" wrapText="1"/>
    </xf>
    <xf numFmtId="0" fontId="20" fillId="0" borderId="42" xfId="0" applyFont="1" applyFill="1" applyBorder="1" applyAlignment="1">
      <alignment vertical="top" wrapText="1"/>
    </xf>
    <xf numFmtId="0" fontId="11" fillId="7" borderId="18" xfId="0" applyFont="1" applyFill="1" applyBorder="1" applyAlignment="1">
      <alignment horizontal="center" vertical="top" wrapText="1"/>
    </xf>
    <xf numFmtId="0" fontId="12" fillId="0" borderId="18" xfId="0" applyFont="1" applyBorder="1" applyAlignment="1">
      <alignment vertical="top" wrapText="1"/>
    </xf>
    <xf numFmtId="0" fontId="5" fillId="0" borderId="34" xfId="0" applyFont="1" applyBorder="1"/>
    <xf numFmtId="0" fontId="11" fillId="0" borderId="30" xfId="0" applyFont="1" applyBorder="1" applyAlignment="1">
      <alignment vertical="top" wrapText="1"/>
    </xf>
    <xf numFmtId="0" fontId="11" fillId="7" borderId="30" xfId="0" applyFont="1" applyFill="1" applyBorder="1" applyAlignment="1">
      <alignment horizontal="center" vertical="top" wrapText="1"/>
    </xf>
    <xf numFmtId="0" fontId="10" fillId="0" borderId="4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1" fillId="0" borderId="0" xfId="0" applyFont="1" applyBorder="1"/>
    <xf numFmtId="0" fontId="5" fillId="0" borderId="44" xfId="0" applyFont="1" applyBorder="1"/>
    <xf numFmtId="0" fontId="11" fillId="0" borderId="50" xfId="0" applyFont="1" applyBorder="1" applyAlignment="1">
      <alignment vertical="top" wrapText="1"/>
    </xf>
    <xf numFmtId="0" fontId="11" fillId="0" borderId="51" xfId="0" applyFont="1" applyBorder="1" applyAlignment="1">
      <alignment vertical="top" wrapText="1"/>
    </xf>
    <xf numFmtId="0" fontId="11" fillId="6" borderId="30" xfId="0" applyFont="1" applyFill="1" applyBorder="1" applyAlignment="1">
      <alignment vertical="top" wrapText="1"/>
    </xf>
    <xf numFmtId="0" fontId="11" fillId="5" borderId="52" xfId="0" applyFont="1" applyFill="1" applyBorder="1" applyAlignment="1">
      <alignment horizontal="center" vertical="top" wrapText="1"/>
    </xf>
    <xf numFmtId="0" fontId="11" fillId="7" borderId="52" xfId="0" applyFont="1" applyFill="1" applyBorder="1" applyAlignment="1">
      <alignment horizontal="center" vertical="top" wrapText="1"/>
    </xf>
    <xf numFmtId="0" fontId="12" fillId="0" borderId="30" xfId="0" applyFont="1" applyBorder="1" applyAlignment="1">
      <alignment vertical="top" wrapText="1"/>
    </xf>
    <xf numFmtId="0" fontId="11" fillId="0" borderId="53" xfId="0" applyFont="1" applyBorder="1" applyAlignment="1">
      <alignment vertical="top" wrapText="1"/>
    </xf>
    <xf numFmtId="0" fontId="11" fillId="5" borderId="54" xfId="0" applyFont="1" applyFill="1" applyBorder="1" applyAlignment="1">
      <alignment horizontal="center" vertical="top" wrapText="1"/>
    </xf>
    <xf numFmtId="0" fontId="11" fillId="0" borderId="24" xfId="0" applyFont="1" applyBorder="1" applyAlignment="1">
      <alignment horizontal="center" vertical="top" wrapText="1"/>
    </xf>
    <xf numFmtId="0" fontId="11" fillId="6" borderId="24" xfId="0" applyFont="1" applyFill="1" applyBorder="1" applyAlignment="1">
      <alignment horizontal="center" vertical="center" wrapText="1"/>
    </xf>
    <xf numFmtId="0" fontId="11" fillId="5" borderId="55" xfId="0" applyFont="1" applyFill="1" applyBorder="1" applyAlignment="1">
      <alignment horizontal="center" vertical="top" wrapText="1"/>
    </xf>
    <xf numFmtId="0" fontId="11" fillId="7" borderId="55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Fill="1" applyBorder="1"/>
    <xf numFmtId="0" fontId="25" fillId="8" borderId="18" xfId="0" applyFont="1" applyFill="1" applyBorder="1" applyAlignment="1">
      <alignment horizontal="center" vertical="center" wrapText="1"/>
    </xf>
    <xf numFmtId="0" fontId="26" fillId="9" borderId="18" xfId="0" applyFont="1" applyFill="1" applyBorder="1" applyAlignment="1">
      <alignment horizontal="center" vertical="center" wrapText="1"/>
    </xf>
    <xf numFmtId="0" fontId="27" fillId="9" borderId="18" xfId="0" applyFont="1" applyFill="1" applyBorder="1" applyAlignment="1">
      <alignment horizontal="center" vertical="center" wrapText="1"/>
    </xf>
    <xf numFmtId="0" fontId="26" fillId="3" borderId="58" xfId="0" applyFont="1" applyFill="1" applyBorder="1" applyAlignment="1">
      <alignment horizontal="center" vertical="center" wrapText="1"/>
    </xf>
    <xf numFmtId="0" fontId="27" fillId="3" borderId="18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10" borderId="18" xfId="0" applyFont="1" applyFill="1" applyBorder="1" applyAlignment="1">
      <alignment vertical="center" wrapText="1"/>
    </xf>
    <xf numFmtId="1" fontId="26" fillId="10" borderId="18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29" fillId="10" borderId="18" xfId="0" applyFont="1" applyFill="1" applyBorder="1" applyAlignment="1">
      <alignment horizontal="left" vertical="center" wrapText="1"/>
    </xf>
    <xf numFmtId="1" fontId="29" fillId="10" borderId="18" xfId="0" applyNumberFormat="1" applyFont="1" applyFill="1" applyBorder="1" applyAlignment="1">
      <alignment horizontal="center" vertical="center" wrapText="1"/>
    </xf>
    <xf numFmtId="1" fontId="29" fillId="0" borderId="0" xfId="0" applyNumberFormat="1" applyFont="1" applyFill="1" applyBorder="1" applyAlignment="1">
      <alignment horizontal="center" vertical="center" wrapText="1"/>
    </xf>
    <xf numFmtId="0" fontId="29" fillId="10" borderId="18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/>
    </xf>
    <xf numFmtId="4" fontId="27" fillId="7" borderId="18" xfId="0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center"/>
    </xf>
    <xf numFmtId="4" fontId="27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7" fillId="0" borderId="0" xfId="0" applyFont="1" applyFill="1" applyBorder="1"/>
    <xf numFmtId="0" fontId="27" fillId="0" borderId="27" xfId="0" applyFont="1" applyBorder="1" applyAlignment="1"/>
    <xf numFmtId="0" fontId="27" fillId="0" borderId="7" xfId="0" applyFont="1" applyBorder="1" applyAlignment="1"/>
    <xf numFmtId="0" fontId="27" fillId="0" borderId="0" xfId="0" applyFont="1" applyBorder="1" applyAlignment="1">
      <alignment horizontal="center"/>
    </xf>
    <xf numFmtId="0" fontId="27" fillId="7" borderId="7" xfId="0" applyFont="1" applyFill="1" applyBorder="1" applyAlignment="1"/>
    <xf numFmtId="0" fontId="31" fillId="8" borderId="59" xfId="0" applyFont="1" applyFill="1" applyBorder="1" applyAlignment="1">
      <alignment horizontal="center" vertical="center" wrapText="1" readingOrder="1"/>
    </xf>
    <xf numFmtId="0" fontId="31" fillId="8" borderId="60" xfId="0" applyFont="1" applyFill="1" applyBorder="1" applyAlignment="1">
      <alignment horizontal="center" vertical="center" wrapText="1" readingOrder="1"/>
    </xf>
    <xf numFmtId="0" fontId="32" fillId="11" borderId="60" xfId="0" applyFont="1" applyFill="1" applyBorder="1" applyAlignment="1">
      <alignment horizontal="center" vertical="center" wrapText="1" readingOrder="1"/>
    </xf>
    <xf numFmtId="0" fontId="31" fillId="8" borderId="61" xfId="0" applyFont="1" applyFill="1" applyBorder="1" applyAlignment="1">
      <alignment horizontal="center" vertical="center" wrapText="1" readingOrder="1"/>
    </xf>
    <xf numFmtId="0" fontId="32" fillId="12" borderId="61" xfId="0" applyFont="1" applyFill="1" applyBorder="1" applyAlignment="1">
      <alignment horizontal="center" vertical="center" wrapText="1" readingOrder="1"/>
    </xf>
    <xf numFmtId="0" fontId="32" fillId="11" borderId="61" xfId="0" applyFont="1" applyFill="1" applyBorder="1" applyAlignment="1">
      <alignment horizontal="center" vertical="center" wrapText="1" readingOrder="1"/>
    </xf>
    <xf numFmtId="0" fontId="5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vertical="center"/>
    </xf>
    <xf numFmtId="0" fontId="5" fillId="0" borderId="0" xfId="0" applyFont="1" applyBorder="1" applyProtection="1"/>
    <xf numFmtId="14" fontId="5" fillId="0" borderId="0" xfId="0" applyNumberFormat="1" applyFont="1" applyProtection="1"/>
    <xf numFmtId="0" fontId="9" fillId="0" borderId="0" xfId="0" applyFont="1" applyAlignment="1" applyProtection="1">
      <alignment vertical="center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top"/>
    </xf>
    <xf numFmtId="0" fontId="10" fillId="0" borderId="10" xfId="0" applyFont="1" applyBorder="1" applyAlignment="1" applyProtection="1">
      <alignment vertical="top" wrapText="1"/>
    </xf>
    <xf numFmtId="0" fontId="11" fillId="0" borderId="10" xfId="0" applyFont="1" applyBorder="1" applyAlignment="1" applyProtection="1">
      <alignment vertical="top" wrapText="1"/>
    </xf>
    <xf numFmtId="0" fontId="11" fillId="0" borderId="11" xfId="0" applyFont="1" applyBorder="1" applyAlignment="1" applyProtection="1">
      <alignment vertical="top" wrapText="1"/>
    </xf>
    <xf numFmtId="0" fontId="11" fillId="5" borderId="12" xfId="0" applyFont="1" applyFill="1" applyBorder="1" applyAlignment="1" applyProtection="1">
      <alignment vertical="top" wrapText="1"/>
    </xf>
    <xf numFmtId="0" fontId="11" fillId="6" borderId="13" xfId="0" applyFont="1" applyFill="1" applyBorder="1" applyAlignment="1" applyProtection="1">
      <alignment vertical="top" wrapText="1"/>
    </xf>
    <xf numFmtId="0" fontId="11" fillId="0" borderId="13" xfId="0" applyFont="1" applyFill="1" applyBorder="1" applyAlignment="1" applyProtection="1">
      <alignment vertical="top" wrapText="1"/>
    </xf>
    <xf numFmtId="0" fontId="11" fillId="0" borderId="13" xfId="0" applyFont="1" applyBorder="1" applyAlignment="1" applyProtection="1">
      <alignment vertical="top" wrapText="1"/>
    </xf>
    <xf numFmtId="0" fontId="11" fillId="6" borderId="13" xfId="0" applyNumberFormat="1" applyFont="1" applyFill="1" applyBorder="1" applyAlignment="1" applyProtection="1">
      <alignment horizontal="center" vertical="top" wrapText="1"/>
    </xf>
    <xf numFmtId="0" fontId="11" fillId="0" borderId="13" xfId="0" applyNumberFormat="1" applyFont="1" applyFill="1" applyBorder="1" applyAlignment="1" applyProtection="1">
      <alignment horizontal="center" vertical="top" wrapText="1"/>
    </xf>
    <xf numFmtId="0" fontId="12" fillId="0" borderId="14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 wrapText="1"/>
    </xf>
    <xf numFmtId="0" fontId="11" fillId="0" borderId="16" xfId="0" applyFont="1" applyBorder="1" applyAlignment="1" applyProtection="1">
      <alignment vertical="top" wrapText="1"/>
    </xf>
    <xf numFmtId="0" fontId="11" fillId="5" borderId="17" xfId="0" applyFont="1" applyFill="1" applyBorder="1" applyAlignment="1" applyProtection="1">
      <alignment horizontal="left" vertical="top" wrapText="1"/>
    </xf>
    <xf numFmtId="0" fontId="11" fillId="6" borderId="18" xfId="0" applyNumberFormat="1" applyFont="1" applyFill="1" applyBorder="1" applyAlignment="1" applyProtection="1">
      <alignment horizontal="left" vertical="top" wrapText="1"/>
    </xf>
    <xf numFmtId="0" fontId="11" fillId="0" borderId="18" xfId="0" applyNumberFormat="1" applyFont="1" applyFill="1" applyBorder="1" applyAlignment="1" applyProtection="1">
      <alignment horizontal="left" vertical="top" wrapText="1"/>
    </xf>
    <xf numFmtId="0" fontId="11" fillId="6" borderId="18" xfId="0" applyNumberFormat="1" applyFont="1" applyFill="1" applyBorder="1" applyAlignment="1" applyProtection="1">
      <alignment horizontal="center" vertical="top" wrapText="1"/>
    </xf>
    <xf numFmtId="0" fontId="12" fillId="0" borderId="19" xfId="0" applyFont="1" applyBorder="1" applyAlignment="1" applyProtection="1">
      <alignment vertical="top" wrapText="1"/>
    </xf>
    <xf numFmtId="0" fontId="11" fillId="5" borderId="17" xfId="0" applyFont="1" applyFill="1" applyBorder="1" applyAlignment="1" applyProtection="1">
      <alignment horizontal="center" vertical="top" wrapText="1"/>
    </xf>
    <xf numFmtId="0" fontId="11" fillId="0" borderId="18" xfId="0" applyNumberFormat="1" applyFont="1" applyFill="1" applyBorder="1" applyAlignment="1" applyProtection="1">
      <alignment horizontal="center" vertical="top" wrapText="1"/>
    </xf>
    <xf numFmtId="0" fontId="11" fillId="0" borderId="19" xfId="0" applyFont="1" applyBorder="1" applyAlignment="1" applyProtection="1">
      <alignment vertical="top" wrapText="1"/>
    </xf>
    <xf numFmtId="0" fontId="5" fillId="5" borderId="0" xfId="0" applyFont="1" applyFill="1" applyBorder="1" applyAlignment="1" applyProtection="1">
      <alignment vertical="top"/>
    </xf>
    <xf numFmtId="0" fontId="11" fillId="5" borderId="16" xfId="0" applyFont="1" applyFill="1" applyBorder="1" applyAlignment="1" applyProtection="1">
      <alignment horizontal="left" vertical="top" wrapText="1"/>
    </xf>
    <xf numFmtId="0" fontId="11" fillId="5" borderId="18" xfId="0" applyFont="1" applyFill="1" applyBorder="1" applyAlignment="1" applyProtection="1">
      <alignment horizontal="left" vertical="top" wrapText="1"/>
    </xf>
    <xf numFmtId="0" fontId="12" fillId="5" borderId="19" xfId="0" applyFont="1" applyFill="1" applyBorder="1" applyAlignment="1" applyProtection="1">
      <alignment vertical="top" wrapText="1"/>
    </xf>
    <xf numFmtId="0" fontId="5" fillId="5" borderId="0" xfId="0" applyFont="1" applyFill="1" applyAlignment="1" applyProtection="1">
      <alignment vertical="top"/>
    </xf>
    <xf numFmtId="0" fontId="5" fillId="5" borderId="0" xfId="0" applyFont="1" applyFill="1" applyBorder="1" applyProtection="1"/>
    <xf numFmtId="0" fontId="11" fillId="5" borderId="18" xfId="0" applyNumberFormat="1" applyFont="1" applyFill="1" applyBorder="1" applyAlignment="1" applyProtection="1">
      <alignment horizontal="center" vertical="top" wrapText="1"/>
    </xf>
    <xf numFmtId="0" fontId="12" fillId="0" borderId="19" xfId="0" applyFont="1" applyBorder="1" applyAlignment="1" applyProtection="1">
      <alignment horizontal="left" vertical="top" wrapText="1"/>
    </xf>
    <xf numFmtId="0" fontId="5" fillId="5" borderId="0" xfId="0" applyFont="1" applyFill="1" applyProtection="1"/>
    <xf numFmtId="0" fontId="5" fillId="0" borderId="0" xfId="0" applyFont="1" applyBorder="1" applyAlignment="1" applyProtection="1">
      <alignment vertical="top"/>
    </xf>
    <xf numFmtId="0" fontId="11" fillId="0" borderId="16" xfId="0" applyFont="1" applyBorder="1" applyAlignment="1" applyProtection="1">
      <alignment horizontal="left" vertical="top" wrapText="1"/>
    </xf>
    <xf numFmtId="0" fontId="11" fillId="5" borderId="18" xfId="0" applyNumberFormat="1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vertical="top"/>
    </xf>
    <xf numFmtId="0" fontId="11" fillId="5" borderId="17" xfId="0" applyFont="1" applyFill="1" applyBorder="1" applyAlignment="1" applyProtection="1">
      <alignment vertical="top" wrapText="1"/>
    </xf>
    <xf numFmtId="0" fontId="11" fillId="0" borderId="18" xfId="0" applyFont="1" applyBorder="1" applyAlignment="1" applyProtection="1">
      <alignment vertical="top" wrapText="1"/>
    </xf>
    <xf numFmtId="0" fontId="11" fillId="0" borderId="19" xfId="0" applyFont="1" applyBorder="1" applyAlignment="1" applyProtection="1">
      <alignment horizontal="left" vertical="top" wrapText="1"/>
    </xf>
    <xf numFmtId="0" fontId="11" fillId="5" borderId="18" xfId="0" applyFont="1" applyFill="1" applyBorder="1" applyAlignment="1" applyProtection="1">
      <alignment vertical="top" wrapText="1"/>
    </xf>
    <xf numFmtId="0" fontId="11" fillId="0" borderId="18" xfId="0" applyFont="1" applyFill="1" applyBorder="1" applyAlignment="1" applyProtection="1">
      <alignment vertical="top" wrapText="1"/>
    </xf>
    <xf numFmtId="0" fontId="11" fillId="0" borderId="18" xfId="0" applyFont="1" applyBorder="1" applyAlignment="1" applyProtection="1">
      <alignment horizontal="center" vertical="top" wrapText="1"/>
    </xf>
    <xf numFmtId="0" fontId="11" fillId="0" borderId="17" xfId="0" applyFont="1" applyFill="1" applyBorder="1" applyAlignment="1" applyProtection="1">
      <alignment vertical="top" wrapText="1"/>
    </xf>
    <xf numFmtId="0" fontId="1" fillId="0" borderId="0" xfId="0" applyFont="1" applyBorder="1" applyProtection="1"/>
    <xf numFmtId="0" fontId="1" fillId="0" borderId="0" xfId="0" applyFont="1" applyProtection="1"/>
    <xf numFmtId="0" fontId="12" fillId="0" borderId="22" xfId="0" applyFont="1" applyBorder="1" applyAlignment="1" applyProtection="1">
      <alignment horizontal="left" vertical="top" wrapText="1"/>
    </xf>
    <xf numFmtId="0" fontId="11" fillId="0" borderId="23" xfId="0" applyFont="1" applyBorder="1" applyAlignment="1" applyProtection="1">
      <alignment horizontal="center" vertical="top" wrapText="1"/>
    </xf>
    <xf numFmtId="0" fontId="11" fillId="6" borderId="24" xfId="0" applyNumberFormat="1" applyFont="1" applyFill="1" applyBorder="1" applyAlignment="1" applyProtection="1">
      <alignment horizontal="center" vertical="top" wrapText="1"/>
    </xf>
    <xf numFmtId="0" fontId="11" fillId="5" borderId="24" xfId="0" applyNumberFormat="1" applyFont="1" applyFill="1" applyBorder="1" applyAlignment="1" applyProtection="1">
      <alignment horizontal="center" vertical="top" wrapText="1"/>
    </xf>
    <xf numFmtId="0" fontId="11" fillId="0" borderId="24" xfId="0" applyNumberFormat="1" applyFont="1" applyFill="1" applyBorder="1" applyAlignment="1" applyProtection="1">
      <alignment horizontal="center" vertical="top" wrapText="1"/>
    </xf>
    <xf numFmtId="0" fontId="12" fillId="0" borderId="25" xfId="0" applyFont="1" applyBorder="1" applyAlignment="1" applyProtection="1">
      <alignment vertical="top" wrapText="1"/>
    </xf>
    <xf numFmtId="0" fontId="17" fillId="0" borderId="8" xfId="0" applyFont="1" applyBorder="1" applyAlignment="1" applyProtection="1">
      <alignment horizontal="center" vertical="center"/>
    </xf>
    <xf numFmtId="0" fontId="17" fillId="0" borderId="26" xfId="0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0" fontId="17" fillId="7" borderId="26" xfId="0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wrapText="1"/>
    </xf>
    <xf numFmtId="0" fontId="6" fillId="0" borderId="0" xfId="0" applyFont="1" applyAlignment="1" applyProtection="1">
      <alignment wrapText="1"/>
    </xf>
    <xf numFmtId="0" fontId="27" fillId="0" borderId="0" xfId="0" applyFont="1" applyFill="1" applyBorder="1" applyAlignment="1">
      <alignment horizontal="center"/>
    </xf>
    <xf numFmtId="0" fontId="13" fillId="7" borderId="13" xfId="0" applyNumberFormat="1" applyFont="1" applyFill="1" applyBorder="1" applyAlignment="1" applyProtection="1">
      <alignment horizontal="center" vertical="top" wrapText="1"/>
      <protection locked="0"/>
    </xf>
    <xf numFmtId="0" fontId="13" fillId="7" borderId="13" xfId="0" applyNumberFormat="1" applyFont="1" applyFill="1" applyBorder="1" applyAlignment="1" applyProtection="1">
      <alignment horizontal="center" vertical="top" wrapText="1"/>
    </xf>
    <xf numFmtId="0" fontId="7" fillId="0" borderId="0" xfId="0" applyFont="1" applyFill="1" applyAlignment="1" applyProtection="1">
      <alignment horizontal="left" vertical="center" readingOrder="1"/>
    </xf>
    <xf numFmtId="0" fontId="5" fillId="0" borderId="0" xfId="0" applyFont="1" applyFill="1" applyProtection="1"/>
    <xf numFmtId="0" fontId="24" fillId="5" borderId="18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/>
    </xf>
    <xf numFmtId="4" fontId="24" fillId="0" borderId="18" xfId="0" applyNumberFormat="1" applyFont="1" applyBorder="1" applyAlignment="1">
      <alignment horizontal="center"/>
    </xf>
    <xf numFmtId="0" fontId="24" fillId="7" borderId="58" xfId="0" applyFont="1" applyFill="1" applyBorder="1" applyAlignment="1">
      <alignment horizontal="center" vertical="center" wrapText="1"/>
    </xf>
    <xf numFmtId="0" fontId="24" fillId="7" borderId="18" xfId="0" applyFont="1" applyFill="1" applyBorder="1" applyAlignment="1">
      <alignment horizontal="center"/>
    </xf>
    <xf numFmtId="2" fontId="24" fillId="7" borderId="18" xfId="0" applyNumberFormat="1" applyFont="1" applyFill="1" applyBorder="1"/>
    <xf numFmtId="0" fontId="24" fillId="7" borderId="58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vertical="center" wrapText="1"/>
    </xf>
    <xf numFmtId="0" fontId="24" fillId="0" borderId="18" xfId="0" applyFont="1" applyBorder="1" applyAlignment="1">
      <alignment horizontal="center" vertical="center"/>
    </xf>
    <xf numFmtId="0" fontId="24" fillId="7" borderId="58" xfId="0" applyFont="1" applyFill="1" applyBorder="1" applyAlignment="1">
      <alignment horizontal="center" vertical="center"/>
    </xf>
    <xf numFmtId="0" fontId="24" fillId="7" borderId="18" xfId="0" applyFont="1" applyFill="1" applyBorder="1" applyAlignment="1">
      <alignment horizontal="center" vertical="center"/>
    </xf>
    <xf numFmtId="4" fontId="27" fillId="0" borderId="18" xfId="0" applyNumberFormat="1" applyFont="1" applyBorder="1" applyAlignment="1">
      <alignment horizontal="center"/>
    </xf>
    <xf numFmtId="0" fontId="21" fillId="0" borderId="0" xfId="0" applyFont="1" applyFill="1" applyAlignment="1" applyProtection="1">
      <alignment horizontal="left" vertical="center" readingOrder="1"/>
    </xf>
    <xf numFmtId="0" fontId="27" fillId="7" borderId="48" xfId="0" applyFont="1" applyFill="1" applyBorder="1" applyAlignment="1"/>
    <xf numFmtId="0" fontId="27" fillId="3" borderId="48" xfId="0" applyFont="1" applyFill="1" applyBorder="1" applyAlignment="1"/>
    <xf numFmtId="0" fontId="27" fillId="3" borderId="44" xfId="0" applyFont="1" applyFill="1" applyBorder="1" applyAlignment="1"/>
    <xf numFmtId="0" fontId="27" fillId="0" borderId="44" xfId="0" applyFont="1" applyBorder="1" applyAlignment="1"/>
    <xf numFmtId="0" fontId="24" fillId="0" borderId="44" xfId="0" applyFont="1" applyBorder="1"/>
    <xf numFmtId="0" fontId="13" fillId="5" borderId="13" xfId="0" applyNumberFormat="1" applyFont="1" applyFill="1" applyBorder="1" applyAlignment="1" applyProtection="1">
      <alignment horizontal="center" vertical="top" wrapText="1"/>
      <protection locked="0"/>
    </xf>
    <xf numFmtId="0" fontId="27" fillId="0" borderId="28" xfId="0" applyFont="1" applyBorder="1" applyAlignment="1"/>
    <xf numFmtId="0" fontId="27" fillId="0" borderId="8" xfId="0" applyFont="1" applyBorder="1" applyAlignment="1"/>
    <xf numFmtId="0" fontId="21" fillId="0" borderId="0" xfId="0" applyFont="1" applyFill="1" applyAlignment="1" applyProtection="1">
      <alignment horizontal="left" vertical="center" readingOrder="1"/>
    </xf>
    <xf numFmtId="0" fontId="0" fillId="0" borderId="0" xfId="0" applyProtection="1">
      <protection locked="0"/>
    </xf>
    <xf numFmtId="0" fontId="11" fillId="0" borderId="13" xfId="0" applyNumberFormat="1" applyFont="1" applyFill="1" applyBorder="1" applyAlignment="1" applyProtection="1">
      <alignment horizontal="center" vertical="top" wrapText="1"/>
      <protection locked="0"/>
    </xf>
    <xf numFmtId="0" fontId="11" fillId="5" borderId="13" xfId="0" applyNumberFormat="1" applyFont="1" applyFill="1" applyBorder="1" applyAlignment="1" applyProtection="1">
      <alignment horizontal="center" vertical="top" wrapText="1"/>
      <protection locked="0"/>
    </xf>
    <xf numFmtId="0" fontId="11" fillId="5" borderId="32" xfId="0" applyNumberFormat="1" applyFont="1" applyFill="1" applyBorder="1" applyAlignment="1" applyProtection="1">
      <alignment horizontal="center" vertical="top" wrapText="1"/>
      <protection locked="0"/>
    </xf>
    <xf numFmtId="0" fontId="11" fillId="5" borderId="24" xfId="0" applyNumberFormat="1" applyFont="1" applyFill="1" applyBorder="1" applyAlignment="1" applyProtection="1">
      <alignment horizontal="center" vertical="top" wrapText="1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24" fillId="0" borderId="0" xfId="0" applyFont="1" applyFill="1" applyBorder="1" applyProtection="1">
      <protection locked="0"/>
    </xf>
    <xf numFmtId="0" fontId="24" fillId="0" borderId="0" xfId="0" applyFont="1" applyProtection="1">
      <protection locked="0"/>
    </xf>
    <xf numFmtId="0" fontId="21" fillId="0" borderId="0" xfId="0" applyFont="1" applyFill="1" applyAlignment="1" applyProtection="1">
      <alignment horizontal="left" vertical="center" readingOrder="1"/>
      <protection locked="0"/>
    </xf>
    <xf numFmtId="0" fontId="11" fillId="0" borderId="15" xfId="0" applyFont="1" applyBorder="1" applyAlignment="1" applyProtection="1">
      <alignment horizontal="center" vertical="top"/>
    </xf>
    <xf numFmtId="0" fontId="11" fillId="0" borderId="20" xfId="0" applyFont="1" applyBorder="1" applyAlignment="1" applyProtection="1">
      <alignment horizontal="center" vertical="top"/>
    </xf>
    <xf numFmtId="0" fontId="11" fillId="0" borderId="9" xfId="0" applyFont="1" applyBorder="1" applyAlignment="1" applyProtection="1">
      <alignment horizontal="center" vertical="top"/>
    </xf>
    <xf numFmtId="0" fontId="14" fillId="0" borderId="15" xfId="0" applyFont="1" applyBorder="1" applyAlignment="1" applyProtection="1">
      <alignment horizontal="left" vertical="top" wrapText="1"/>
    </xf>
    <xf numFmtId="0" fontId="14" fillId="0" borderId="20" xfId="0" applyFont="1" applyBorder="1" applyAlignment="1" applyProtection="1">
      <alignment horizontal="left" vertical="top" wrapText="1"/>
    </xf>
    <xf numFmtId="0" fontId="14" fillId="0" borderId="9" xfId="0" applyFont="1" applyBorder="1" applyAlignment="1" applyProtection="1">
      <alignment horizontal="left" vertical="top" wrapText="1"/>
    </xf>
    <xf numFmtId="0" fontId="11" fillId="0" borderId="15" xfId="0" applyFont="1" applyBorder="1" applyAlignment="1" applyProtection="1">
      <alignment horizontal="left" vertical="top" wrapText="1"/>
    </xf>
    <xf numFmtId="0" fontId="11" fillId="0" borderId="20" xfId="0" applyFont="1" applyBorder="1" applyAlignment="1" applyProtection="1">
      <alignment horizontal="left" vertical="top" wrapText="1"/>
    </xf>
    <xf numFmtId="0" fontId="11" fillId="0" borderId="21" xfId="0" applyFont="1" applyBorder="1" applyAlignment="1" applyProtection="1">
      <alignment horizontal="left" vertical="top" wrapText="1"/>
    </xf>
    <xf numFmtId="0" fontId="10" fillId="5" borderId="15" xfId="0" applyFont="1" applyFill="1" applyBorder="1" applyAlignment="1" applyProtection="1">
      <alignment horizontal="left" vertical="top" wrapText="1"/>
    </xf>
    <xf numFmtId="0" fontId="10" fillId="5" borderId="20" xfId="0" applyFont="1" applyFill="1" applyBorder="1" applyAlignment="1" applyProtection="1">
      <alignment horizontal="left" vertical="top" wrapText="1"/>
    </xf>
    <xf numFmtId="0" fontId="10" fillId="5" borderId="21" xfId="0" applyFont="1" applyFill="1" applyBorder="1" applyAlignment="1" applyProtection="1">
      <alignment horizontal="left" vertical="top" wrapText="1"/>
    </xf>
    <xf numFmtId="0" fontId="10" fillId="0" borderId="15" xfId="0" applyFont="1" applyBorder="1" applyAlignment="1" applyProtection="1">
      <alignment horizontal="left" vertical="top" wrapText="1"/>
    </xf>
    <xf numFmtId="0" fontId="10" fillId="0" borderId="20" xfId="0" applyFont="1" applyBorder="1" applyAlignment="1" applyProtection="1">
      <alignment horizontal="left" vertical="top" wrapText="1"/>
    </xf>
    <xf numFmtId="0" fontId="10" fillId="0" borderId="21" xfId="0" applyFont="1" applyBorder="1" applyAlignment="1" applyProtection="1">
      <alignment horizontal="left" vertical="top" wrapText="1"/>
    </xf>
    <xf numFmtId="0" fontId="11" fillId="0" borderId="9" xfId="0" applyFont="1" applyBorder="1" applyAlignment="1" applyProtection="1">
      <alignment horizontal="left" vertical="top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4" borderId="5" xfId="0" applyFont="1" applyFill="1" applyBorder="1" applyAlignment="1" applyProtection="1">
      <alignment horizontal="center" vertical="center" wrapText="1"/>
    </xf>
    <xf numFmtId="0" fontId="10" fillId="4" borderId="9" xfId="0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0" fillId="0" borderId="15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/>
    </xf>
    <xf numFmtId="0" fontId="11" fillId="0" borderId="20" xfId="0" applyFont="1" applyBorder="1" applyAlignment="1">
      <alignment horizontal="center" vertical="top"/>
    </xf>
    <xf numFmtId="0" fontId="11" fillId="0" borderId="21" xfId="0" applyFont="1" applyBorder="1" applyAlignment="1">
      <alignment horizontal="center" vertical="top"/>
    </xf>
    <xf numFmtId="0" fontId="11" fillId="0" borderId="5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0" fillId="2" borderId="20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46" xfId="0" applyFont="1" applyBorder="1" applyAlignment="1"/>
    <xf numFmtId="0" fontId="12" fillId="0" borderId="48" xfId="0" applyFont="1" applyBorder="1" applyAlignment="1"/>
    <xf numFmtId="0" fontId="12" fillId="0" borderId="20" xfId="0" applyFont="1" applyBorder="1" applyAlignment="1"/>
    <xf numFmtId="0" fontId="12" fillId="0" borderId="9" xfId="0" applyFont="1" applyBorder="1" applyAlignment="1"/>
    <xf numFmtId="0" fontId="10" fillId="2" borderId="45" xfId="0" applyFont="1" applyFill="1" applyBorder="1" applyAlignment="1">
      <alignment horizontal="center" vertical="center" wrapText="1"/>
    </xf>
    <xf numFmtId="0" fontId="12" fillId="0" borderId="47" xfId="0" applyFont="1" applyBorder="1" applyAlignment="1"/>
    <xf numFmtId="0" fontId="12" fillId="0" borderId="49" xfId="0" applyFont="1" applyBorder="1" applyAlignment="1"/>
    <xf numFmtId="0" fontId="10" fillId="2" borderId="48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1061357</xdr:colOff>
      <xdr:row>0</xdr:row>
      <xdr:rowOff>4708073</xdr:rowOff>
    </xdr:from>
    <xdr:to>
      <xdr:col>0</xdr:col>
      <xdr:colOff>6164035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357" y="4708073"/>
          <a:ext cx="5102678" cy="489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3"/>
  <sheetViews>
    <sheetView tabSelected="1" zoomScale="70" zoomScaleNormal="70" workbookViewId="0">
      <selection activeCell="A4" sqref="A4"/>
    </sheetView>
  </sheetViews>
  <sheetFormatPr defaultRowHeight="14.5" x14ac:dyDescent="0.35"/>
  <cols>
    <col min="1" max="1" width="159.26953125" customWidth="1"/>
    <col min="14" max="15" width="9.1796875" hidden="1" customWidth="1"/>
  </cols>
  <sheetData>
    <row r="1" spans="1:12" ht="409.5" customHeight="1" x14ac:dyDescent="0.35">
      <c r="A1" s="1" t="s">
        <v>224</v>
      </c>
    </row>
    <row r="2" spans="1:12" ht="18" customHeight="1" x14ac:dyDescent="0.35"/>
    <row r="11" spans="1:12" x14ac:dyDescent="0.35">
      <c r="L11" s="229"/>
    </row>
    <row r="12" spans="1:12" x14ac:dyDescent="0.35">
      <c r="L12" s="229"/>
    </row>
    <row r="13" spans="1:12" x14ac:dyDescent="0.35">
      <c r="L13" s="229"/>
    </row>
    <row r="14" spans="1:12" x14ac:dyDescent="0.35">
      <c r="L14" s="229"/>
    </row>
    <row r="15" spans="1:12" x14ac:dyDescent="0.35">
      <c r="L15" s="229"/>
    </row>
    <row r="16" spans="1:12" x14ac:dyDescent="0.35">
      <c r="L16" s="229"/>
    </row>
    <row r="17" spans="12:12" x14ac:dyDescent="0.35">
      <c r="L17" s="229"/>
    </row>
    <row r="18" spans="12:12" x14ac:dyDescent="0.35">
      <c r="L18" s="229"/>
    </row>
    <row r="19" spans="12:12" x14ac:dyDescent="0.35">
      <c r="L19" s="229"/>
    </row>
    <row r="20" spans="12:12" x14ac:dyDescent="0.35">
      <c r="L20" s="229"/>
    </row>
    <row r="21" spans="12:12" x14ac:dyDescent="0.35">
      <c r="L21" s="229"/>
    </row>
    <row r="22" spans="12:12" x14ac:dyDescent="0.35">
      <c r="L22" s="229"/>
    </row>
    <row r="23" spans="12:12" x14ac:dyDescent="0.35">
      <c r="L23" s="229"/>
    </row>
  </sheetData>
  <sheetProtection algorithmName="SHA-512" hashValue="e7XYYpikK4874cuU085usFP4nju0RoGgEpPb7s7HzX6C/6ywX4YdE5GNlyZBcUKuLzhYhA5SZXZEcJvSD2JjsA==" saltValue="zkWKG/3FxblnF0nQ+BJlv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2:O26"/>
  <sheetViews>
    <sheetView workbookViewId="0">
      <selection activeCell="B3" sqref="B3"/>
    </sheetView>
  </sheetViews>
  <sheetFormatPr defaultRowHeight="14.5" x14ac:dyDescent="0.35"/>
  <cols>
    <col min="1" max="1" width="56.81640625" bestFit="1" customWidth="1"/>
    <col min="2" max="2" width="34.1796875" customWidth="1"/>
    <col min="14" max="15" width="9.1796875" hidden="1" customWidth="1"/>
  </cols>
  <sheetData>
    <row r="2" spans="1:12" x14ac:dyDescent="0.35">
      <c r="A2" t="s">
        <v>202</v>
      </c>
    </row>
    <row r="3" spans="1:12" x14ac:dyDescent="0.35">
      <c r="A3" t="s">
        <v>203</v>
      </c>
    </row>
    <row r="4" spans="1:12" x14ac:dyDescent="0.35">
      <c r="A4" t="s">
        <v>204</v>
      </c>
    </row>
    <row r="5" spans="1:12" x14ac:dyDescent="0.35">
      <c r="A5" t="s">
        <v>201</v>
      </c>
    </row>
    <row r="6" spans="1:12" x14ac:dyDescent="0.35">
      <c r="A6" t="s">
        <v>205</v>
      </c>
    </row>
    <row r="7" spans="1:12" x14ac:dyDescent="0.35">
      <c r="A7" t="s">
        <v>206</v>
      </c>
    </row>
    <row r="8" spans="1:12" x14ac:dyDescent="0.35">
      <c r="A8" t="s">
        <v>207</v>
      </c>
    </row>
    <row r="9" spans="1:12" x14ac:dyDescent="0.35">
      <c r="A9" t="s">
        <v>197</v>
      </c>
    </row>
    <row r="10" spans="1:12" x14ac:dyDescent="0.35">
      <c r="A10" t="s">
        <v>195</v>
      </c>
    </row>
    <row r="11" spans="1:12" x14ac:dyDescent="0.35">
      <c r="A11" t="s">
        <v>196</v>
      </c>
      <c r="L11" s="229"/>
    </row>
    <row r="12" spans="1:12" x14ac:dyDescent="0.35">
      <c r="A12" t="s">
        <v>200</v>
      </c>
      <c r="L12" s="229"/>
    </row>
    <row r="13" spans="1:12" x14ac:dyDescent="0.35">
      <c r="A13" t="s">
        <v>208</v>
      </c>
      <c r="L13" s="229"/>
    </row>
    <row r="14" spans="1:12" x14ac:dyDescent="0.35">
      <c r="A14" t="s">
        <v>209</v>
      </c>
      <c r="L14" s="229"/>
    </row>
    <row r="15" spans="1:12" x14ac:dyDescent="0.35">
      <c r="A15" t="s">
        <v>210</v>
      </c>
      <c r="L15" s="229"/>
    </row>
    <row r="16" spans="1:12" x14ac:dyDescent="0.35">
      <c r="A16" t="s">
        <v>193</v>
      </c>
      <c r="L16" s="229"/>
    </row>
    <row r="17" spans="1:12" x14ac:dyDescent="0.35">
      <c r="A17" t="s">
        <v>198</v>
      </c>
      <c r="L17" s="229"/>
    </row>
    <row r="18" spans="1:12" x14ac:dyDescent="0.35">
      <c r="A18" t="s">
        <v>199</v>
      </c>
      <c r="L18" s="229"/>
    </row>
    <row r="19" spans="1:12" x14ac:dyDescent="0.35">
      <c r="A19" t="s">
        <v>211</v>
      </c>
      <c r="L19" s="229"/>
    </row>
    <row r="20" spans="1:12" x14ac:dyDescent="0.35">
      <c r="A20" t="s">
        <v>212</v>
      </c>
      <c r="L20" s="229"/>
    </row>
    <row r="21" spans="1:12" x14ac:dyDescent="0.35">
      <c r="A21" t="s">
        <v>213</v>
      </c>
      <c r="L21" s="229"/>
    </row>
    <row r="22" spans="1:12" x14ac:dyDescent="0.35">
      <c r="A22" t="s">
        <v>214</v>
      </c>
      <c r="L22" s="229"/>
    </row>
    <row r="23" spans="1:12" x14ac:dyDescent="0.35">
      <c r="A23" t="s">
        <v>215</v>
      </c>
      <c r="L23" s="229"/>
    </row>
    <row r="24" spans="1:12" x14ac:dyDescent="0.35">
      <c r="A24" t="s">
        <v>216</v>
      </c>
    </row>
    <row r="25" spans="1:12" x14ac:dyDescent="0.35">
      <c r="A25" t="s">
        <v>217</v>
      </c>
    </row>
    <row r="26" spans="1:12" x14ac:dyDescent="0.35">
      <c r="A26" t="s">
        <v>218</v>
      </c>
    </row>
  </sheetData>
  <sheetProtection algorithmName="SHA-512" hashValue="JheGYJUstLQzzkBwWHSKYFNIhtHYJOwUzgoLgs0M2SFK/r33VCJjEgnC6T5VGlwplB6a0KPsk8iTADn5jxxfOg==" saltValue="+BHgQJvDMaOyxQwQpx8oe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A28"/>
  <sheetViews>
    <sheetView topLeftCell="E7" zoomScale="60" zoomScaleNormal="60" workbookViewId="0">
      <selection activeCell="N11" sqref="N11"/>
    </sheetView>
  </sheetViews>
  <sheetFormatPr defaultColWidth="9.1796875" defaultRowHeight="14.5" x14ac:dyDescent="0.35"/>
  <cols>
    <col min="1" max="1" width="3" style="138" customWidth="1"/>
    <col min="2" max="2" width="5.81640625" style="138" customWidth="1"/>
    <col min="3" max="3" width="31.1796875" style="138" customWidth="1"/>
    <col min="4" max="4" width="26" style="138" customWidth="1"/>
    <col min="5" max="5" width="26.1796875" style="138" customWidth="1"/>
    <col min="6" max="6" width="22.7265625" style="138" customWidth="1"/>
    <col min="7" max="7" width="21.7265625" style="138" customWidth="1"/>
    <col min="8" max="11" width="22.26953125" style="138" customWidth="1"/>
    <col min="12" max="12" width="22.1796875" style="138" customWidth="1"/>
    <col min="13" max="13" width="22.26953125" style="138" customWidth="1"/>
    <col min="14" max="14" width="22.1796875" style="138" hidden="1" customWidth="1"/>
    <col min="15" max="15" width="22.26953125" style="138" hidden="1" customWidth="1"/>
    <col min="16" max="16" width="22.26953125" style="138" customWidth="1"/>
    <col min="17" max="17" width="45.7265625" style="138" customWidth="1"/>
    <col min="18" max="18" width="30.81640625" style="138" customWidth="1"/>
    <col min="19" max="16384" width="9.1796875" style="138"/>
  </cols>
  <sheetData>
    <row r="1" spans="1:27" ht="15.5" x14ac:dyDescent="0.35">
      <c r="C1" s="139" t="s">
        <v>0</v>
      </c>
      <c r="D1" s="238" t="s">
        <v>221</v>
      </c>
      <c r="E1" s="228"/>
      <c r="F1" s="228"/>
      <c r="G1" s="228"/>
      <c r="H1" s="228"/>
      <c r="I1" s="228"/>
      <c r="J1" s="228"/>
    </row>
    <row r="2" spans="1:27" ht="15.5" x14ac:dyDescent="0.35">
      <c r="C2" s="139" t="s">
        <v>1</v>
      </c>
      <c r="D2" s="238" t="s">
        <v>220</v>
      </c>
      <c r="E2" s="228"/>
      <c r="F2" s="228"/>
      <c r="G2" s="228"/>
      <c r="H2" s="228"/>
      <c r="I2" s="228"/>
      <c r="J2" s="228"/>
    </row>
    <row r="3" spans="1:27" ht="15.5" x14ac:dyDescent="0.35">
      <c r="C3" s="201" t="s">
        <v>194</v>
      </c>
      <c r="D3" s="238" t="s">
        <v>219</v>
      </c>
      <c r="E3" s="219"/>
      <c r="F3" s="219"/>
      <c r="G3" s="219"/>
      <c r="H3" s="219"/>
      <c r="I3" s="219"/>
      <c r="J3" s="219"/>
    </row>
    <row r="4" spans="1:27" ht="15.5" x14ac:dyDescent="0.35">
      <c r="C4" s="139"/>
      <c r="D4" s="205"/>
      <c r="E4" s="205"/>
      <c r="F4" s="205"/>
      <c r="G4" s="205"/>
      <c r="H4" s="205"/>
      <c r="I4" s="205"/>
      <c r="J4" s="205"/>
    </row>
    <row r="5" spans="1:27" x14ac:dyDescent="0.35">
      <c r="D5" s="206"/>
      <c r="E5" s="206"/>
      <c r="F5" s="206"/>
      <c r="G5" s="206"/>
      <c r="H5" s="206"/>
      <c r="I5" s="206"/>
      <c r="J5" s="206"/>
    </row>
    <row r="6" spans="1:27" ht="15.5" x14ac:dyDescent="0.35">
      <c r="C6" s="140" t="s">
        <v>2</v>
      </c>
      <c r="I6" s="141"/>
      <c r="Q6" s="142"/>
    </row>
    <row r="7" spans="1:27" ht="18" x14ac:dyDescent="0.35">
      <c r="C7" s="143"/>
      <c r="I7" s="141"/>
    </row>
    <row r="8" spans="1:27" ht="16" thickBot="1" x14ac:dyDescent="0.4">
      <c r="B8" s="139" t="s">
        <v>3</v>
      </c>
    </row>
    <row r="9" spans="1:27" ht="15" thickBot="1" x14ac:dyDescent="0.4">
      <c r="B9" s="257" t="s">
        <v>4</v>
      </c>
      <c r="C9" s="257" t="s">
        <v>5</v>
      </c>
      <c r="D9" s="257" t="s">
        <v>6</v>
      </c>
      <c r="E9" s="257" t="s">
        <v>7</v>
      </c>
      <c r="F9" s="259" t="s">
        <v>8</v>
      </c>
      <c r="G9" s="260"/>
      <c r="H9" s="260"/>
      <c r="I9" s="260"/>
      <c r="J9" s="260"/>
      <c r="K9" s="261"/>
      <c r="L9" s="255" t="s">
        <v>9</v>
      </c>
      <c r="M9" s="255" t="s">
        <v>10</v>
      </c>
      <c r="N9" s="262" t="s">
        <v>11</v>
      </c>
      <c r="O9" s="264" t="s">
        <v>12</v>
      </c>
      <c r="P9" s="255" t="s">
        <v>13</v>
      </c>
      <c r="Q9" s="255" t="s">
        <v>14</v>
      </c>
    </row>
    <row r="10" spans="1:27" ht="39.75" customHeight="1" thickBot="1" x14ac:dyDescent="0.4">
      <c r="B10" s="258"/>
      <c r="C10" s="258"/>
      <c r="D10" s="258"/>
      <c r="E10" s="258"/>
      <c r="F10" s="144">
        <v>5</v>
      </c>
      <c r="G10" s="145">
        <v>4</v>
      </c>
      <c r="H10" s="145">
        <v>3</v>
      </c>
      <c r="I10" s="145">
        <v>2</v>
      </c>
      <c r="J10" s="145">
        <v>1</v>
      </c>
      <c r="K10" s="145" t="s">
        <v>15</v>
      </c>
      <c r="L10" s="256"/>
      <c r="M10" s="256"/>
      <c r="N10" s="263"/>
      <c r="O10" s="265"/>
      <c r="P10" s="256"/>
      <c r="Q10" s="256"/>
    </row>
    <row r="11" spans="1:27" ht="238.5" x14ac:dyDescent="0.35">
      <c r="B11" s="146" t="s">
        <v>16</v>
      </c>
      <c r="C11" s="147" t="s">
        <v>17</v>
      </c>
      <c r="D11" s="148" t="s">
        <v>18</v>
      </c>
      <c r="E11" s="149" t="s">
        <v>19</v>
      </c>
      <c r="F11" s="150" t="s">
        <v>20</v>
      </c>
      <c r="G11" s="151"/>
      <c r="H11" s="152" t="s">
        <v>21</v>
      </c>
      <c r="I11" s="151"/>
      <c r="J11" s="153" t="s">
        <v>22</v>
      </c>
      <c r="K11" s="154"/>
      <c r="L11" s="230"/>
      <c r="M11" s="155">
        <v>5</v>
      </c>
      <c r="N11" s="203"/>
      <c r="O11" s="204">
        <v>5</v>
      </c>
      <c r="P11" s="225"/>
      <c r="Q11" s="156" t="s">
        <v>23</v>
      </c>
      <c r="Z11" s="141"/>
      <c r="AA11" s="157"/>
    </row>
    <row r="12" spans="1:27" ht="100.5" x14ac:dyDescent="0.35">
      <c r="B12" s="239" t="s">
        <v>24</v>
      </c>
      <c r="C12" s="242" t="s">
        <v>25</v>
      </c>
      <c r="D12" s="245" t="s">
        <v>26</v>
      </c>
      <c r="E12" s="158" t="s">
        <v>27</v>
      </c>
      <c r="F12" s="159" t="s">
        <v>28</v>
      </c>
      <c r="G12" s="160"/>
      <c r="H12" s="161" t="s">
        <v>29</v>
      </c>
      <c r="I12" s="160"/>
      <c r="J12" s="161" t="s">
        <v>30</v>
      </c>
      <c r="K12" s="162"/>
      <c r="L12" s="230"/>
      <c r="M12" s="155">
        <v>5</v>
      </c>
      <c r="N12" s="203"/>
      <c r="O12" s="204">
        <v>0</v>
      </c>
      <c r="P12" s="225"/>
      <c r="Q12" s="163" t="s">
        <v>31</v>
      </c>
    </row>
    <row r="13" spans="1:27" ht="38" x14ac:dyDescent="0.35">
      <c r="A13" s="141"/>
      <c r="B13" s="240"/>
      <c r="C13" s="243"/>
      <c r="D13" s="246"/>
      <c r="E13" s="158" t="s">
        <v>32</v>
      </c>
      <c r="F13" s="164" t="s">
        <v>33</v>
      </c>
      <c r="G13" s="165" t="s">
        <v>34</v>
      </c>
      <c r="H13" s="165" t="s">
        <v>35</v>
      </c>
      <c r="I13" s="165" t="s">
        <v>36</v>
      </c>
      <c r="J13" s="165" t="s">
        <v>37</v>
      </c>
      <c r="K13" s="162"/>
      <c r="L13" s="230"/>
      <c r="M13" s="155">
        <v>5</v>
      </c>
      <c r="N13" s="203"/>
      <c r="O13" s="204">
        <v>5</v>
      </c>
      <c r="P13" s="225"/>
      <c r="Q13" s="166" t="s">
        <v>38</v>
      </c>
    </row>
    <row r="14" spans="1:27" s="171" customFormat="1" ht="25.5" x14ac:dyDescent="0.35">
      <c r="A14" s="167"/>
      <c r="B14" s="240"/>
      <c r="C14" s="243"/>
      <c r="D14" s="247"/>
      <c r="E14" s="168" t="s">
        <v>39</v>
      </c>
      <c r="F14" s="159" t="s">
        <v>40</v>
      </c>
      <c r="G14" s="162"/>
      <c r="H14" s="169" t="s">
        <v>41</v>
      </c>
      <c r="I14" s="162"/>
      <c r="J14" s="169" t="s">
        <v>42</v>
      </c>
      <c r="K14" s="162"/>
      <c r="L14" s="230"/>
      <c r="M14" s="155">
        <v>5</v>
      </c>
      <c r="N14" s="203"/>
      <c r="O14" s="204">
        <v>5</v>
      </c>
      <c r="P14" s="225"/>
      <c r="Q14" s="170"/>
    </row>
    <row r="15" spans="1:27" s="175" customFormat="1" ht="38" x14ac:dyDescent="0.35">
      <c r="A15" s="172"/>
      <c r="B15" s="240"/>
      <c r="C15" s="243"/>
      <c r="D15" s="248" t="s">
        <v>43</v>
      </c>
      <c r="E15" s="168" t="s">
        <v>44</v>
      </c>
      <c r="F15" s="164" t="s">
        <v>45</v>
      </c>
      <c r="G15" s="162"/>
      <c r="H15" s="173" t="s">
        <v>46</v>
      </c>
      <c r="I15" s="162"/>
      <c r="J15" s="165" t="s">
        <v>47</v>
      </c>
      <c r="K15" s="173" t="s">
        <v>48</v>
      </c>
      <c r="L15" s="230"/>
      <c r="M15" s="155">
        <v>5</v>
      </c>
      <c r="N15" s="203"/>
      <c r="O15" s="204">
        <v>5</v>
      </c>
      <c r="P15" s="225"/>
      <c r="Q15" s="174" t="s">
        <v>49</v>
      </c>
    </row>
    <row r="16" spans="1:27" s="179" customFormat="1" ht="62.5" x14ac:dyDescent="0.35">
      <c r="A16" s="176"/>
      <c r="B16" s="240"/>
      <c r="C16" s="243"/>
      <c r="D16" s="249"/>
      <c r="E16" s="177" t="s">
        <v>50</v>
      </c>
      <c r="F16" s="159" t="s">
        <v>51</v>
      </c>
      <c r="G16" s="160"/>
      <c r="H16" s="178" t="s">
        <v>52</v>
      </c>
      <c r="I16" s="160"/>
      <c r="J16" s="161" t="s">
        <v>53</v>
      </c>
      <c r="K16" s="173" t="s">
        <v>54</v>
      </c>
      <c r="L16" s="230"/>
      <c r="M16" s="155">
        <v>5</v>
      </c>
      <c r="N16" s="203"/>
      <c r="O16" s="204">
        <v>5</v>
      </c>
      <c r="P16" s="225"/>
      <c r="Q16" s="174" t="s">
        <v>55</v>
      </c>
    </row>
    <row r="17" spans="1:17" ht="37.5" x14ac:dyDescent="0.35">
      <c r="A17" s="141"/>
      <c r="B17" s="240"/>
      <c r="C17" s="243"/>
      <c r="D17" s="250"/>
      <c r="E17" s="177" t="s">
        <v>56</v>
      </c>
      <c r="F17" s="180" t="s">
        <v>57</v>
      </c>
      <c r="G17" s="162"/>
      <c r="H17" s="181" t="s">
        <v>58</v>
      </c>
      <c r="I17" s="162"/>
      <c r="J17" s="181" t="s">
        <v>59</v>
      </c>
      <c r="K17" s="165" t="s">
        <v>60</v>
      </c>
      <c r="L17" s="230"/>
      <c r="M17" s="155">
        <v>5</v>
      </c>
      <c r="N17" s="203"/>
      <c r="O17" s="204">
        <v>5</v>
      </c>
      <c r="P17" s="225"/>
      <c r="Q17" s="182"/>
    </row>
    <row r="18" spans="1:17" ht="37.5" x14ac:dyDescent="0.35">
      <c r="A18" s="141"/>
      <c r="B18" s="240"/>
      <c r="C18" s="243"/>
      <c r="D18" s="251" t="s">
        <v>61</v>
      </c>
      <c r="E18" s="177" t="s">
        <v>62</v>
      </c>
      <c r="F18" s="159" t="s">
        <v>63</v>
      </c>
      <c r="G18" s="162"/>
      <c r="H18" s="161" t="s">
        <v>64</v>
      </c>
      <c r="I18" s="162"/>
      <c r="J18" s="161" t="s">
        <v>65</v>
      </c>
      <c r="K18" s="165" t="s">
        <v>66</v>
      </c>
      <c r="L18" s="230"/>
      <c r="M18" s="155">
        <v>5</v>
      </c>
      <c r="N18" s="203"/>
      <c r="O18" s="204">
        <v>5</v>
      </c>
      <c r="P18" s="225"/>
      <c r="Q18" s="182"/>
    </row>
    <row r="19" spans="1:17" ht="50" x14ac:dyDescent="0.35">
      <c r="A19" s="141"/>
      <c r="B19" s="240"/>
      <c r="C19" s="243"/>
      <c r="D19" s="252"/>
      <c r="E19" s="177" t="s">
        <v>67</v>
      </c>
      <c r="F19" s="180" t="s">
        <v>57</v>
      </c>
      <c r="G19" s="162"/>
      <c r="H19" s="183" t="s">
        <v>58</v>
      </c>
      <c r="I19" s="162"/>
      <c r="J19" s="181" t="s">
        <v>59</v>
      </c>
      <c r="K19" s="165" t="s">
        <v>66</v>
      </c>
      <c r="L19" s="230"/>
      <c r="M19" s="155">
        <v>5</v>
      </c>
      <c r="N19" s="203"/>
      <c r="O19" s="204">
        <v>5</v>
      </c>
      <c r="P19" s="225"/>
      <c r="Q19" s="182"/>
    </row>
    <row r="20" spans="1:17" s="179" customFormat="1" ht="37.5" x14ac:dyDescent="0.35">
      <c r="A20" s="176"/>
      <c r="B20" s="240"/>
      <c r="C20" s="243"/>
      <c r="D20" s="252"/>
      <c r="E20" s="177" t="s">
        <v>68</v>
      </c>
      <c r="F20" s="164" t="s">
        <v>69</v>
      </c>
      <c r="G20" s="162"/>
      <c r="H20" s="184" t="s">
        <v>70</v>
      </c>
      <c r="I20" s="162"/>
      <c r="J20" s="185" t="s">
        <v>71</v>
      </c>
      <c r="K20" s="165" t="s">
        <v>66</v>
      </c>
      <c r="L20" s="230"/>
      <c r="M20" s="155">
        <v>5</v>
      </c>
      <c r="N20" s="203"/>
      <c r="O20" s="204">
        <v>5</v>
      </c>
      <c r="P20" s="225"/>
      <c r="Q20" s="182"/>
    </row>
    <row r="21" spans="1:17" ht="87.5" x14ac:dyDescent="0.35">
      <c r="A21" s="141"/>
      <c r="B21" s="240"/>
      <c r="C21" s="243"/>
      <c r="D21" s="253"/>
      <c r="E21" s="177" t="s">
        <v>72</v>
      </c>
      <c r="F21" s="186" t="s">
        <v>73</v>
      </c>
      <c r="G21" s="173" t="s">
        <v>74</v>
      </c>
      <c r="H21" s="183" t="s">
        <v>75</v>
      </c>
      <c r="I21" s="173" t="s">
        <v>76</v>
      </c>
      <c r="J21" s="183" t="s">
        <v>77</v>
      </c>
      <c r="K21" s="183" t="s">
        <v>78</v>
      </c>
      <c r="L21" s="230"/>
      <c r="M21" s="155">
        <v>5</v>
      </c>
      <c r="N21" s="203"/>
      <c r="O21" s="204">
        <v>5</v>
      </c>
      <c r="P21" s="225"/>
      <c r="Q21" s="170"/>
    </row>
    <row r="22" spans="1:17" s="188" customFormat="1" ht="50" x14ac:dyDescent="0.35">
      <c r="A22" s="187"/>
      <c r="B22" s="240"/>
      <c r="C22" s="243"/>
      <c r="D22" s="245" t="s">
        <v>79</v>
      </c>
      <c r="E22" s="177" t="s">
        <v>80</v>
      </c>
      <c r="F22" s="164" t="s">
        <v>71</v>
      </c>
      <c r="G22" s="160"/>
      <c r="H22" s="160"/>
      <c r="I22" s="160"/>
      <c r="J22" s="165" t="s">
        <v>69</v>
      </c>
      <c r="K22" s="160"/>
      <c r="L22" s="230"/>
      <c r="M22" s="155">
        <v>5</v>
      </c>
      <c r="N22" s="203"/>
      <c r="O22" s="204">
        <v>5</v>
      </c>
      <c r="P22" s="225"/>
      <c r="Q22" s="174"/>
    </row>
    <row r="23" spans="1:17" ht="63" thickBot="1" x14ac:dyDescent="0.4">
      <c r="A23" s="141"/>
      <c r="B23" s="241"/>
      <c r="C23" s="244"/>
      <c r="D23" s="254"/>
      <c r="E23" s="189" t="s">
        <v>81</v>
      </c>
      <c r="F23" s="190" t="s">
        <v>82</v>
      </c>
      <c r="G23" s="191"/>
      <c r="H23" s="191"/>
      <c r="I23" s="191"/>
      <c r="J23" s="192" t="s">
        <v>69</v>
      </c>
      <c r="K23" s="193" t="s">
        <v>83</v>
      </c>
      <c r="L23" s="230"/>
      <c r="M23" s="155">
        <v>5</v>
      </c>
      <c r="N23" s="203"/>
      <c r="O23" s="204">
        <v>5</v>
      </c>
      <c r="P23" s="225"/>
      <c r="Q23" s="194" t="s">
        <v>84</v>
      </c>
    </row>
    <row r="24" spans="1:17" ht="15" thickBot="1" x14ac:dyDescent="0.4">
      <c r="B24" s="141"/>
      <c r="K24" s="195" t="s">
        <v>85</v>
      </c>
      <c r="L24" s="196">
        <f>SUM(L11:L23)</f>
        <v>0</v>
      </c>
      <c r="M24" s="197">
        <f>SUM(M11:M23)</f>
        <v>65</v>
      </c>
      <c r="N24" s="198">
        <f>SUM(N11:N23)</f>
        <v>0</v>
      </c>
      <c r="O24" s="197">
        <f>SUM(O11:O23)</f>
        <v>60</v>
      </c>
      <c r="P24" s="199"/>
    </row>
    <row r="28" spans="1:17" ht="12" customHeight="1" x14ac:dyDescent="0.35">
      <c r="D28" s="200"/>
    </row>
  </sheetData>
  <sheetProtection algorithmName="SHA-512" hashValue="F4pXxBKO65x0u+XZdFtc1OY0OH8RT2ddhzHVgdlSlqlFFVbpdnXQUJttJUlsNso2DX44v01Y5yAIM5Yz4tmCCw==" saltValue="EMq1Ibhyh7tz45DGL1tcUQ==" spinCount="100000" sheet="1" objects="1" scenarios="1" selectLockedCells="1"/>
  <protectedRanges>
    <protectedRange sqref="D1:J4" name="Range3"/>
    <protectedRange sqref="L11:L23" name="Range1"/>
    <protectedRange sqref="N11:N23" name="Range2"/>
  </protectedRanges>
  <mergeCells count="17">
    <mergeCell ref="Q9:Q10"/>
    <mergeCell ref="B9:B10"/>
    <mergeCell ref="C9:C10"/>
    <mergeCell ref="D9:D10"/>
    <mergeCell ref="E9:E10"/>
    <mergeCell ref="F9:K9"/>
    <mergeCell ref="L9:L10"/>
    <mergeCell ref="M9:M10"/>
    <mergeCell ref="N9:N10"/>
    <mergeCell ref="O9:O10"/>
    <mergeCell ref="P9:P10"/>
    <mergeCell ref="B12:B23"/>
    <mergeCell ref="C12:C23"/>
    <mergeCell ref="D12:D14"/>
    <mergeCell ref="D15:D17"/>
    <mergeCell ref="D18:D21"/>
    <mergeCell ref="D22:D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R23"/>
  <sheetViews>
    <sheetView zoomScale="60" zoomScaleNormal="60" workbookViewId="0">
      <selection activeCell="L6" sqref="L6:L13"/>
    </sheetView>
  </sheetViews>
  <sheetFormatPr defaultColWidth="9.1796875" defaultRowHeight="14.5" x14ac:dyDescent="0.35"/>
  <cols>
    <col min="1" max="1" width="4.54296875" style="2" customWidth="1"/>
    <col min="2" max="2" width="8.453125" style="2" customWidth="1"/>
    <col min="3" max="3" width="20.26953125" style="2" customWidth="1"/>
    <col min="4" max="4" width="26" style="2" customWidth="1"/>
    <col min="5" max="5" width="29.54296875" style="2" customWidth="1"/>
    <col min="6" max="6" width="22.7265625" style="2" customWidth="1"/>
    <col min="7" max="7" width="21.7265625" style="2" customWidth="1"/>
    <col min="8" max="13" width="22.26953125" style="2" customWidth="1"/>
    <col min="14" max="15" width="22.26953125" style="2" hidden="1" customWidth="1"/>
    <col min="16" max="16" width="22.26953125" style="2" customWidth="1"/>
    <col min="17" max="17" width="45.7265625" style="2" customWidth="1"/>
    <col min="18" max="16384" width="9.1796875" style="2"/>
  </cols>
  <sheetData>
    <row r="1" spans="1:18" ht="15.5" x14ac:dyDescent="0.35">
      <c r="C1" s="4" t="s">
        <v>2</v>
      </c>
    </row>
    <row r="3" spans="1:18" ht="16" thickBot="1" x14ac:dyDescent="0.4">
      <c r="B3" s="3" t="s">
        <v>86</v>
      </c>
    </row>
    <row r="4" spans="1:18" ht="15" thickBot="1" x14ac:dyDescent="0.4">
      <c r="B4" s="272" t="s">
        <v>4</v>
      </c>
      <c r="C4" s="272" t="s">
        <v>5</v>
      </c>
      <c r="D4" s="272" t="s">
        <v>6</v>
      </c>
      <c r="E4" s="272" t="s">
        <v>7</v>
      </c>
      <c r="F4" s="286" t="s">
        <v>8</v>
      </c>
      <c r="G4" s="287"/>
      <c r="H4" s="287"/>
      <c r="I4" s="287"/>
      <c r="J4" s="287"/>
      <c r="K4" s="288"/>
      <c r="L4" s="272" t="s">
        <v>9</v>
      </c>
      <c r="M4" s="272" t="s">
        <v>10</v>
      </c>
      <c r="N4" s="274" t="s">
        <v>11</v>
      </c>
      <c r="O4" s="276" t="s">
        <v>12</v>
      </c>
      <c r="P4" s="272" t="s">
        <v>13</v>
      </c>
      <c r="Q4" s="272" t="s">
        <v>14</v>
      </c>
    </row>
    <row r="5" spans="1:18" ht="15" thickBot="1" x14ac:dyDescent="0.4">
      <c r="B5" s="285"/>
      <c r="C5" s="285"/>
      <c r="D5" s="285"/>
      <c r="E5" s="285"/>
      <c r="F5" s="25">
        <v>5</v>
      </c>
      <c r="G5" s="26">
        <v>4</v>
      </c>
      <c r="H5" s="26">
        <v>3</v>
      </c>
      <c r="I5" s="26">
        <v>2</v>
      </c>
      <c r="J5" s="26">
        <v>1</v>
      </c>
      <c r="K5" s="26" t="s">
        <v>87</v>
      </c>
      <c r="L5" s="273"/>
      <c r="M5" s="273"/>
      <c r="N5" s="275"/>
      <c r="O5" s="277"/>
      <c r="P5" s="273"/>
      <c r="Q5" s="278"/>
    </row>
    <row r="6" spans="1:18" s="27" customFormat="1" ht="138" x14ac:dyDescent="0.35">
      <c r="B6" s="279" t="s">
        <v>88</v>
      </c>
      <c r="C6" s="282" t="s">
        <v>89</v>
      </c>
      <c r="D6" s="282" t="s">
        <v>90</v>
      </c>
      <c r="E6" s="28" t="s">
        <v>91</v>
      </c>
      <c r="F6" s="29" t="s">
        <v>71</v>
      </c>
      <c r="G6" s="8"/>
      <c r="H6" s="8"/>
      <c r="I6" s="8"/>
      <c r="J6" s="30" t="s">
        <v>69</v>
      </c>
      <c r="K6" s="8"/>
      <c r="L6" s="31"/>
      <c r="M6" s="31">
        <v>5</v>
      </c>
      <c r="N6" s="32"/>
      <c r="O6" s="32">
        <v>5</v>
      </c>
      <c r="P6" s="31"/>
      <c r="Q6" s="9" t="s">
        <v>92</v>
      </c>
      <c r="R6" s="33"/>
    </row>
    <row r="7" spans="1:18" s="34" customFormat="1" ht="102" x14ac:dyDescent="0.25">
      <c r="B7" s="280"/>
      <c r="C7" s="283"/>
      <c r="D7" s="284"/>
      <c r="E7" s="35" t="s">
        <v>93</v>
      </c>
      <c r="F7" s="36" t="s">
        <v>71</v>
      </c>
      <c r="G7" s="10"/>
      <c r="H7" s="10"/>
      <c r="I7" s="10"/>
      <c r="J7" s="19" t="s">
        <v>69</v>
      </c>
      <c r="K7" s="10"/>
      <c r="L7" s="31"/>
      <c r="M7" s="31">
        <v>5</v>
      </c>
      <c r="N7" s="32"/>
      <c r="O7" s="32">
        <v>5</v>
      </c>
      <c r="P7" s="31"/>
      <c r="Q7" s="9" t="s">
        <v>94</v>
      </c>
    </row>
    <row r="8" spans="1:18" s="34" customFormat="1" ht="64" x14ac:dyDescent="0.25">
      <c r="A8" s="37"/>
      <c r="B8" s="280"/>
      <c r="C8" s="283"/>
      <c r="D8" s="270" t="s">
        <v>95</v>
      </c>
      <c r="E8" s="35" t="s">
        <v>96</v>
      </c>
      <c r="F8" s="38" t="s">
        <v>97</v>
      </c>
      <c r="G8" s="10"/>
      <c r="H8" s="10"/>
      <c r="I8" s="10"/>
      <c r="J8" s="11" t="s">
        <v>98</v>
      </c>
      <c r="K8" s="12" t="s">
        <v>99</v>
      </c>
      <c r="L8" s="11"/>
      <c r="M8" s="11">
        <v>5</v>
      </c>
      <c r="N8" s="39"/>
      <c r="O8" s="39">
        <v>5</v>
      </c>
      <c r="P8" s="11"/>
      <c r="Q8" s="16"/>
    </row>
    <row r="9" spans="1:18" s="34" customFormat="1" ht="101.5" x14ac:dyDescent="0.25">
      <c r="A9" s="37"/>
      <c r="B9" s="280"/>
      <c r="C9" s="283"/>
      <c r="D9" s="283"/>
      <c r="E9" s="35" t="s">
        <v>100</v>
      </c>
      <c r="F9" s="19" t="s">
        <v>101</v>
      </c>
      <c r="G9" s="10"/>
      <c r="H9" s="36" t="s">
        <v>102</v>
      </c>
      <c r="I9" s="10"/>
      <c r="J9" s="19" t="s">
        <v>103</v>
      </c>
      <c r="K9" s="11" t="s">
        <v>104</v>
      </c>
      <c r="L9" s="31"/>
      <c r="M9" s="31">
        <v>5</v>
      </c>
      <c r="N9" s="32"/>
      <c r="O9" s="32">
        <v>0</v>
      </c>
      <c r="P9" s="31"/>
      <c r="Q9" s="9" t="s">
        <v>105</v>
      </c>
    </row>
    <row r="10" spans="1:18" s="34" customFormat="1" ht="51" x14ac:dyDescent="0.25">
      <c r="A10" s="37"/>
      <c r="B10" s="280"/>
      <c r="C10" s="283"/>
      <c r="D10" s="283"/>
      <c r="E10" s="35" t="s">
        <v>106</v>
      </c>
      <c r="F10" s="19" t="s">
        <v>107</v>
      </c>
      <c r="G10" s="40"/>
      <c r="H10" s="36" t="s">
        <v>108</v>
      </c>
      <c r="I10" s="40"/>
      <c r="J10" s="19" t="s">
        <v>109</v>
      </c>
      <c r="K10" s="41" t="s">
        <v>110</v>
      </c>
      <c r="L10" s="12"/>
      <c r="M10" s="12">
        <v>5</v>
      </c>
      <c r="N10" s="39"/>
      <c r="O10" s="39">
        <v>0</v>
      </c>
      <c r="P10" s="12"/>
      <c r="Q10" s="9" t="s">
        <v>111</v>
      </c>
    </row>
    <row r="11" spans="1:18" s="34" customFormat="1" ht="51" x14ac:dyDescent="0.25">
      <c r="A11" s="37"/>
      <c r="B11" s="281"/>
      <c r="C11" s="284"/>
      <c r="D11" s="284"/>
      <c r="E11" s="35" t="s">
        <v>112</v>
      </c>
      <c r="F11" s="19" t="s">
        <v>113</v>
      </c>
      <c r="G11" s="40"/>
      <c r="H11" s="36" t="s">
        <v>114</v>
      </c>
      <c r="I11" s="40"/>
      <c r="J11" s="19" t="s">
        <v>115</v>
      </c>
      <c r="K11" s="41" t="s">
        <v>116</v>
      </c>
      <c r="L11" s="231"/>
      <c r="M11" s="31">
        <v>5</v>
      </c>
      <c r="N11" s="32"/>
      <c r="O11" s="32">
        <v>5</v>
      </c>
      <c r="P11" s="31"/>
      <c r="Q11" s="9" t="s">
        <v>117</v>
      </c>
    </row>
    <row r="12" spans="1:18" s="34" customFormat="1" ht="212.5" x14ac:dyDescent="0.25">
      <c r="B12" s="266" t="s">
        <v>118</v>
      </c>
      <c r="C12" s="268" t="s">
        <v>119</v>
      </c>
      <c r="D12" s="270" t="s">
        <v>120</v>
      </c>
      <c r="E12" s="42" t="s">
        <v>121</v>
      </c>
      <c r="F12" s="43" t="s">
        <v>122</v>
      </c>
      <c r="G12" s="40"/>
      <c r="H12" s="44" t="s">
        <v>123</v>
      </c>
      <c r="I12" s="40"/>
      <c r="J12" s="45" t="s">
        <v>124</v>
      </c>
      <c r="K12" s="40"/>
      <c r="L12" s="232"/>
      <c r="M12" s="46">
        <v>5</v>
      </c>
      <c r="N12" s="47"/>
      <c r="O12" s="47">
        <v>5</v>
      </c>
      <c r="P12" s="46"/>
      <c r="Q12" s="48"/>
    </row>
    <row r="13" spans="1:18" s="34" customFormat="1" ht="63" thickBot="1" x14ac:dyDescent="0.3">
      <c r="A13" s="49"/>
      <c r="B13" s="267"/>
      <c r="C13" s="269"/>
      <c r="D13" s="271"/>
      <c r="E13" s="50" t="s">
        <v>125</v>
      </c>
      <c r="F13" s="51" t="s">
        <v>126</v>
      </c>
      <c r="G13" s="20"/>
      <c r="H13" s="52" t="s">
        <v>127</v>
      </c>
      <c r="I13" s="22" t="s">
        <v>128</v>
      </c>
      <c r="J13" s="53" t="s">
        <v>129</v>
      </c>
      <c r="K13" s="20"/>
      <c r="L13" s="233"/>
      <c r="M13" s="21">
        <v>5</v>
      </c>
      <c r="N13" s="54"/>
      <c r="O13" s="54">
        <v>5</v>
      </c>
      <c r="P13" s="52"/>
      <c r="Q13" s="23"/>
    </row>
    <row r="14" spans="1:18" ht="15" thickBot="1" x14ac:dyDescent="0.4">
      <c r="F14" s="55"/>
      <c r="K14" s="56" t="s">
        <v>85</v>
      </c>
      <c r="L14" s="234">
        <f>SUM(L6:L13)</f>
        <v>0</v>
      </c>
      <c r="M14" s="58">
        <f>SUM(M6:M13)</f>
        <v>40</v>
      </c>
      <c r="N14" s="57">
        <f>SUM(N6:N13)</f>
        <v>0</v>
      </c>
      <c r="O14" s="58">
        <f>SUM(O6:O13)</f>
        <v>30</v>
      </c>
      <c r="P14" s="24"/>
    </row>
    <row r="15" spans="1:18" x14ac:dyDescent="0.35">
      <c r="L15" s="235"/>
    </row>
    <row r="16" spans="1:18" x14ac:dyDescent="0.35">
      <c r="L16" s="235"/>
    </row>
    <row r="17" spans="12:12" x14ac:dyDescent="0.35">
      <c r="L17" s="235"/>
    </row>
    <row r="18" spans="12:12" x14ac:dyDescent="0.35">
      <c r="L18" s="235"/>
    </row>
    <row r="19" spans="12:12" x14ac:dyDescent="0.35">
      <c r="L19" s="235"/>
    </row>
    <row r="20" spans="12:12" x14ac:dyDescent="0.35">
      <c r="L20" s="235"/>
    </row>
    <row r="21" spans="12:12" x14ac:dyDescent="0.35">
      <c r="L21" s="235"/>
    </row>
    <row r="22" spans="12:12" x14ac:dyDescent="0.35">
      <c r="L22" s="235"/>
    </row>
    <row r="23" spans="12:12" x14ac:dyDescent="0.35">
      <c r="L23" s="235"/>
    </row>
  </sheetData>
  <sheetProtection algorithmName="SHA-512" hashValue="TlTnl5NBohsmuOySy2FG/qcji8/CgmUv7UXWYC44mQZb9UvRQC0TT6mPr2gGGvvoW/UTbo2BjogVeeMNJgtkPQ==" saltValue="jv3zFoRenz0dGFRBPM48Nw==" spinCount="100000" sheet="1" objects="1" scenarios="1"/>
  <protectedRanges>
    <protectedRange sqref="L6:L13 N6:N13 P6:P13" name="Range1"/>
  </protectedRanges>
  <mergeCells count="18">
    <mergeCell ref="O4:O5"/>
    <mergeCell ref="P4:P5"/>
    <mergeCell ref="Q4:Q5"/>
    <mergeCell ref="B6:B11"/>
    <mergeCell ref="C6:C11"/>
    <mergeCell ref="D6:D7"/>
    <mergeCell ref="D8:D11"/>
    <mergeCell ref="B4:B5"/>
    <mergeCell ref="C4:C5"/>
    <mergeCell ref="D4:D5"/>
    <mergeCell ref="E4:E5"/>
    <mergeCell ref="F4:K4"/>
    <mergeCell ref="L4:L5"/>
    <mergeCell ref="B12:B13"/>
    <mergeCell ref="C12:C13"/>
    <mergeCell ref="D12:D13"/>
    <mergeCell ref="M4:M5"/>
    <mergeCell ref="N4:N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R23"/>
  <sheetViews>
    <sheetView topLeftCell="F1" zoomScale="70" zoomScaleNormal="70" workbookViewId="0">
      <selection activeCell="M7" sqref="M7"/>
    </sheetView>
  </sheetViews>
  <sheetFormatPr defaultColWidth="9.1796875" defaultRowHeight="14.5" x14ac:dyDescent="0.35"/>
  <cols>
    <col min="1" max="1" width="2.1796875" style="2" customWidth="1"/>
    <col min="2" max="2" width="6" style="2" customWidth="1"/>
    <col min="3" max="3" width="20.26953125" style="2" customWidth="1"/>
    <col min="4" max="4" width="26" style="2" customWidth="1"/>
    <col min="5" max="5" width="29.54296875" style="2" customWidth="1"/>
    <col min="6" max="6" width="22.7265625" style="2" customWidth="1"/>
    <col min="7" max="7" width="21.7265625" style="2" customWidth="1"/>
    <col min="8" max="13" width="22.26953125" style="2" customWidth="1"/>
    <col min="14" max="15" width="22.26953125" style="2" hidden="1" customWidth="1"/>
    <col min="16" max="16" width="22.26953125" style="2" customWidth="1"/>
    <col min="17" max="17" width="45.7265625" style="2" customWidth="1"/>
    <col min="18" max="16384" width="9.1796875" style="2"/>
  </cols>
  <sheetData>
    <row r="1" spans="1:18" ht="15.5" x14ac:dyDescent="0.35">
      <c r="C1" s="4" t="s">
        <v>130</v>
      </c>
    </row>
    <row r="3" spans="1:18" ht="16" thickBot="1" x14ac:dyDescent="0.4">
      <c r="B3" s="3" t="s">
        <v>131</v>
      </c>
    </row>
    <row r="4" spans="1:18" ht="15" thickBot="1" x14ac:dyDescent="0.4">
      <c r="B4" s="272" t="s">
        <v>4</v>
      </c>
      <c r="C4" s="272" t="s">
        <v>5</v>
      </c>
      <c r="D4" s="272" t="s">
        <v>6</v>
      </c>
      <c r="E4" s="272" t="s">
        <v>7</v>
      </c>
      <c r="F4" s="289" t="s">
        <v>8</v>
      </c>
      <c r="G4" s="290"/>
      <c r="H4" s="290"/>
      <c r="I4" s="290"/>
      <c r="J4" s="290"/>
      <c r="K4" s="291"/>
      <c r="L4" s="272" t="s">
        <v>9</v>
      </c>
      <c r="M4" s="272" t="s">
        <v>132</v>
      </c>
      <c r="N4" s="274" t="s">
        <v>11</v>
      </c>
      <c r="O4" s="276" t="s">
        <v>12</v>
      </c>
      <c r="P4" s="272" t="s">
        <v>13</v>
      </c>
      <c r="Q4" s="272" t="s">
        <v>14</v>
      </c>
    </row>
    <row r="5" spans="1:18" ht="15" thickBot="1" x14ac:dyDescent="0.4">
      <c r="B5" s="292"/>
      <c r="C5" s="292"/>
      <c r="D5" s="285"/>
      <c r="E5" s="285"/>
      <c r="F5" s="6">
        <v>5</v>
      </c>
      <c r="G5" s="6">
        <v>4</v>
      </c>
      <c r="H5" s="6">
        <v>3</v>
      </c>
      <c r="I5" s="6">
        <v>2</v>
      </c>
      <c r="J5" s="6">
        <v>1</v>
      </c>
      <c r="K5" s="6" t="s">
        <v>15</v>
      </c>
      <c r="L5" s="273"/>
      <c r="M5" s="273"/>
      <c r="N5" s="275"/>
      <c r="O5" s="277"/>
      <c r="P5" s="273"/>
      <c r="Q5" s="285"/>
    </row>
    <row r="6" spans="1:18" s="14" customFormat="1" ht="39" x14ac:dyDescent="0.35">
      <c r="B6" s="279" t="s">
        <v>133</v>
      </c>
      <c r="C6" s="282" t="s">
        <v>134</v>
      </c>
      <c r="D6" s="59" t="s">
        <v>135</v>
      </c>
      <c r="E6" s="28" t="s">
        <v>136</v>
      </c>
      <c r="F6" s="60" t="s">
        <v>137</v>
      </c>
      <c r="G6" s="61"/>
      <c r="H6" s="61"/>
      <c r="I6" s="61"/>
      <c r="J6" s="62" t="s">
        <v>138</v>
      </c>
      <c r="K6" s="63" t="s">
        <v>139</v>
      </c>
      <c r="L6" s="63"/>
      <c r="M6" s="63">
        <v>5</v>
      </c>
      <c r="N6" s="64"/>
      <c r="O6" s="64">
        <v>5</v>
      </c>
      <c r="P6" s="63"/>
      <c r="Q6" s="65" t="s">
        <v>140</v>
      </c>
      <c r="R6" s="13"/>
    </row>
    <row r="7" spans="1:18" s="66" customFormat="1" ht="75" x14ac:dyDescent="0.35">
      <c r="B7" s="280"/>
      <c r="C7" s="283"/>
      <c r="D7" s="67" t="s">
        <v>141</v>
      </c>
      <c r="E7" s="68" t="s">
        <v>142</v>
      </c>
      <c r="F7" s="18" t="s">
        <v>143</v>
      </c>
      <c r="G7" s="8"/>
      <c r="H7" s="69" t="s">
        <v>144</v>
      </c>
      <c r="I7" s="8"/>
      <c r="J7" s="15" t="s">
        <v>145</v>
      </c>
      <c r="K7" s="10"/>
      <c r="L7" s="31"/>
      <c r="M7" s="31">
        <v>5</v>
      </c>
      <c r="N7" s="32"/>
      <c r="O7" s="32">
        <v>5</v>
      </c>
      <c r="P7" s="31"/>
      <c r="Q7" s="65" t="s">
        <v>146</v>
      </c>
      <c r="R7" s="70"/>
    </row>
    <row r="8" spans="1:18" ht="75" x14ac:dyDescent="0.35">
      <c r="B8" s="280"/>
      <c r="C8" s="283"/>
      <c r="D8" s="67" t="s">
        <v>147</v>
      </c>
      <c r="E8" s="68" t="s">
        <v>148</v>
      </c>
      <c r="F8" s="15" t="s">
        <v>149</v>
      </c>
      <c r="G8" s="17" t="s">
        <v>150</v>
      </c>
      <c r="H8" s="15" t="s">
        <v>151</v>
      </c>
      <c r="I8" s="15" t="s">
        <v>152</v>
      </c>
      <c r="J8" s="19" t="s">
        <v>138</v>
      </c>
      <c r="K8" s="15" t="s">
        <v>153</v>
      </c>
      <c r="L8" s="19"/>
      <c r="M8" s="19">
        <v>5</v>
      </c>
      <c r="N8" s="71"/>
      <c r="O8" s="71">
        <v>5</v>
      </c>
      <c r="P8" s="19"/>
      <c r="Q8" s="72" t="s">
        <v>154</v>
      </c>
    </row>
    <row r="9" spans="1:18" ht="63" thickBot="1" x14ac:dyDescent="0.4">
      <c r="A9" s="73"/>
      <c r="B9" s="281"/>
      <c r="C9" s="284"/>
      <c r="D9" s="7" t="s">
        <v>155</v>
      </c>
      <c r="E9" s="68" t="s">
        <v>156</v>
      </c>
      <c r="F9" s="15" t="s">
        <v>157</v>
      </c>
      <c r="G9" s="17" t="s">
        <v>158</v>
      </c>
      <c r="H9" s="15" t="s">
        <v>159</v>
      </c>
      <c r="I9" s="15" t="s">
        <v>160</v>
      </c>
      <c r="J9" s="19" t="s">
        <v>138</v>
      </c>
      <c r="K9" s="74" t="s">
        <v>161</v>
      </c>
      <c r="L9" s="45"/>
      <c r="M9" s="45">
        <v>5</v>
      </c>
      <c r="N9" s="75"/>
      <c r="O9" s="75">
        <v>5</v>
      </c>
      <c r="P9" s="19"/>
      <c r="Q9" s="72" t="s">
        <v>162</v>
      </c>
      <c r="R9" s="5"/>
    </row>
    <row r="10" spans="1:18" ht="15" thickBot="1" x14ac:dyDescent="0.4">
      <c r="B10" s="34"/>
      <c r="C10" s="34"/>
      <c r="D10" s="34"/>
      <c r="E10" s="34"/>
      <c r="F10" s="34"/>
      <c r="G10" s="34"/>
      <c r="H10" s="34"/>
      <c r="I10" s="34"/>
      <c r="J10" s="34"/>
      <c r="K10" s="76" t="s">
        <v>85</v>
      </c>
      <c r="L10" s="77">
        <f>SUM(L6:L9)</f>
        <v>0</v>
      </c>
      <c r="M10" s="78">
        <f>SUM(M6:M9)</f>
        <v>20</v>
      </c>
      <c r="N10" s="77">
        <f>SUM(N6:N9)</f>
        <v>0</v>
      </c>
      <c r="O10" s="78">
        <f>SUM(O6:O9)</f>
        <v>20</v>
      </c>
      <c r="P10" s="79"/>
      <c r="Q10" s="34"/>
    </row>
    <row r="11" spans="1:18" x14ac:dyDescent="0.35">
      <c r="L11" s="235"/>
    </row>
    <row r="12" spans="1:18" x14ac:dyDescent="0.35">
      <c r="L12" s="235"/>
    </row>
    <row r="13" spans="1:18" x14ac:dyDescent="0.35">
      <c r="L13" s="235"/>
    </row>
    <row r="14" spans="1:18" x14ac:dyDescent="0.35">
      <c r="L14" s="235"/>
    </row>
    <row r="15" spans="1:18" x14ac:dyDescent="0.35">
      <c r="L15" s="235"/>
    </row>
    <row r="16" spans="1:18" x14ac:dyDescent="0.35">
      <c r="L16" s="235"/>
    </row>
    <row r="17" spans="12:12" x14ac:dyDescent="0.35">
      <c r="L17" s="235"/>
    </row>
    <row r="18" spans="12:12" x14ac:dyDescent="0.35">
      <c r="L18" s="235"/>
    </row>
    <row r="19" spans="12:12" x14ac:dyDescent="0.35">
      <c r="L19" s="235"/>
    </row>
    <row r="20" spans="12:12" x14ac:dyDescent="0.35">
      <c r="L20" s="235"/>
    </row>
    <row r="21" spans="12:12" x14ac:dyDescent="0.35">
      <c r="L21" s="235"/>
    </row>
    <row r="22" spans="12:12" x14ac:dyDescent="0.35">
      <c r="L22" s="235"/>
    </row>
    <row r="23" spans="12:12" x14ac:dyDescent="0.35">
      <c r="L23" s="235"/>
    </row>
  </sheetData>
  <sheetProtection algorithmName="SHA-512" hashValue="WJOCVc3vIpu1Tqm7AyaZ2whWqgXJilKlHiOKtJvuHHTVAgq2WuFfKYo9qz1TajDCfuufEg3ySj+CtWio99gUEQ==" saltValue="6jfaA9mK/4lU1s5JIHmDHA==" spinCount="100000" sheet="1" objects="1" scenarios="1"/>
  <protectedRanges>
    <protectedRange sqref="L6:L9 N6:N9 P6:P9" name="Range1"/>
  </protectedRanges>
  <mergeCells count="13">
    <mergeCell ref="E4:E5"/>
    <mergeCell ref="F4:K4"/>
    <mergeCell ref="L4:L5"/>
    <mergeCell ref="B6:B9"/>
    <mergeCell ref="C6:C9"/>
    <mergeCell ref="B4:B5"/>
    <mergeCell ref="C4:C5"/>
    <mergeCell ref="D4:D5"/>
    <mergeCell ref="M4:M5"/>
    <mergeCell ref="N4:N5"/>
    <mergeCell ref="O4:O5"/>
    <mergeCell ref="P4:P5"/>
    <mergeCell ref="Q4:Q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T23"/>
  <sheetViews>
    <sheetView topLeftCell="F1" zoomScale="70" zoomScaleNormal="70" workbookViewId="0">
      <selection activeCell="L14" sqref="L14"/>
    </sheetView>
  </sheetViews>
  <sheetFormatPr defaultColWidth="9.1796875" defaultRowHeight="14.5" x14ac:dyDescent="0.35"/>
  <cols>
    <col min="1" max="1" width="3.54296875" style="2" customWidth="1"/>
    <col min="2" max="2" width="6.453125" style="2" customWidth="1"/>
    <col min="3" max="3" width="23" style="2" customWidth="1"/>
    <col min="4" max="4" width="24.453125" style="2" customWidth="1"/>
    <col min="5" max="5" width="21.54296875" style="2" customWidth="1"/>
    <col min="6" max="6" width="22.7265625" style="2" customWidth="1"/>
    <col min="7" max="7" width="21.7265625" style="2" customWidth="1"/>
    <col min="8" max="13" width="22.26953125" style="2" customWidth="1"/>
    <col min="14" max="15" width="22.26953125" style="2" hidden="1" customWidth="1"/>
    <col min="16" max="16" width="22.26953125" style="2" customWidth="1"/>
    <col min="17" max="17" width="45.7265625" style="2" customWidth="1"/>
    <col min="18" max="18" width="11.7265625" style="2" customWidth="1"/>
    <col min="19" max="19" width="15.54296875" style="2" customWidth="1"/>
    <col min="20" max="16384" width="9.1796875" style="2"/>
  </cols>
  <sheetData>
    <row r="1" spans="1:20" ht="15.5" x14ac:dyDescent="0.35">
      <c r="C1" s="4" t="s">
        <v>130</v>
      </c>
    </row>
    <row r="2" spans="1:20" ht="15.5" x14ac:dyDescent="0.35">
      <c r="C2" s="4"/>
    </row>
    <row r="3" spans="1:20" ht="16" thickBot="1" x14ac:dyDescent="0.4">
      <c r="B3" s="80" t="s">
        <v>163</v>
      </c>
      <c r="K3" s="81"/>
      <c r="L3" s="5"/>
      <c r="M3" s="5"/>
      <c r="N3" s="5"/>
      <c r="O3" s="5"/>
      <c r="P3" s="5"/>
    </row>
    <row r="4" spans="1:20" ht="15" thickBot="1" x14ac:dyDescent="0.4">
      <c r="A4" s="5"/>
      <c r="B4" s="272" t="s">
        <v>4</v>
      </c>
      <c r="C4" s="289" t="s">
        <v>5</v>
      </c>
      <c r="D4" s="289" t="s">
        <v>6</v>
      </c>
      <c r="E4" s="272" t="s">
        <v>7</v>
      </c>
      <c r="F4" s="286" t="s">
        <v>8</v>
      </c>
      <c r="G4" s="287"/>
      <c r="H4" s="287"/>
      <c r="I4" s="287"/>
      <c r="J4" s="287"/>
      <c r="K4" s="288"/>
      <c r="L4" s="272" t="s">
        <v>9</v>
      </c>
      <c r="M4" s="272" t="s">
        <v>132</v>
      </c>
      <c r="N4" s="274" t="s">
        <v>11</v>
      </c>
      <c r="O4" s="274" t="s">
        <v>12</v>
      </c>
      <c r="P4" s="272" t="s">
        <v>13</v>
      </c>
      <c r="Q4" s="305" t="s">
        <v>14</v>
      </c>
      <c r="S4" s="5"/>
      <c r="T4" s="5"/>
    </row>
    <row r="5" spans="1:20" ht="17.25" customHeight="1" x14ac:dyDescent="0.35">
      <c r="A5" s="5"/>
      <c r="B5" s="299"/>
      <c r="C5" s="301"/>
      <c r="D5" s="301"/>
      <c r="E5" s="303"/>
      <c r="F5" s="289">
        <v>5</v>
      </c>
      <c r="G5" s="289">
        <v>4</v>
      </c>
      <c r="H5" s="289">
        <v>3</v>
      </c>
      <c r="I5" s="289">
        <v>2</v>
      </c>
      <c r="J5" s="289">
        <v>1</v>
      </c>
      <c r="K5" s="272" t="s">
        <v>15</v>
      </c>
      <c r="L5" s="297"/>
      <c r="M5" s="297"/>
      <c r="N5" s="298"/>
      <c r="O5" s="298"/>
      <c r="P5" s="297"/>
      <c r="Q5" s="306"/>
      <c r="S5" s="5"/>
      <c r="T5" s="5"/>
    </row>
    <row r="6" spans="1:20" ht="15" thickBot="1" x14ac:dyDescent="0.4">
      <c r="A6" s="5"/>
      <c r="B6" s="300"/>
      <c r="C6" s="302"/>
      <c r="D6" s="302"/>
      <c r="E6" s="304"/>
      <c r="F6" s="308"/>
      <c r="G6" s="308"/>
      <c r="H6" s="308"/>
      <c r="I6" s="308"/>
      <c r="J6" s="308"/>
      <c r="K6" s="273"/>
      <c r="L6" s="273"/>
      <c r="M6" s="273"/>
      <c r="N6" s="275"/>
      <c r="O6" s="275"/>
      <c r="P6" s="273"/>
      <c r="Q6" s="307"/>
    </row>
    <row r="7" spans="1:20" ht="75" x14ac:dyDescent="0.35">
      <c r="A7" s="5"/>
      <c r="B7" s="279" t="s">
        <v>164</v>
      </c>
      <c r="C7" s="293" t="s">
        <v>165</v>
      </c>
      <c r="D7" s="295" t="s">
        <v>166</v>
      </c>
      <c r="E7" s="82" t="s">
        <v>222</v>
      </c>
      <c r="F7" s="83" t="s">
        <v>167</v>
      </c>
      <c r="G7" s="40"/>
      <c r="H7" s="44" t="s">
        <v>168</v>
      </c>
      <c r="I7" s="40"/>
      <c r="J7" s="74" t="s">
        <v>169</v>
      </c>
      <c r="K7" s="84"/>
      <c r="L7" s="85"/>
      <c r="M7" s="85">
        <v>5</v>
      </c>
      <c r="N7" s="86"/>
      <c r="O7" s="71">
        <v>5</v>
      </c>
      <c r="P7" s="85"/>
      <c r="Q7" s="87"/>
    </row>
    <row r="8" spans="1:20" ht="113" thickBot="1" x14ac:dyDescent="0.4">
      <c r="A8" s="5"/>
      <c r="B8" s="267"/>
      <c r="C8" s="294"/>
      <c r="D8" s="296"/>
      <c r="E8" s="88" t="s">
        <v>223</v>
      </c>
      <c r="F8" s="89" t="s">
        <v>170</v>
      </c>
      <c r="G8" s="20"/>
      <c r="H8" s="20"/>
      <c r="I8" s="20"/>
      <c r="J8" s="90" t="s">
        <v>69</v>
      </c>
      <c r="K8" s="91"/>
      <c r="L8" s="92"/>
      <c r="M8" s="92">
        <v>5</v>
      </c>
      <c r="N8" s="93"/>
      <c r="O8" s="71">
        <v>5</v>
      </c>
      <c r="P8" s="36"/>
      <c r="Q8" s="72"/>
    </row>
    <row r="9" spans="1:20" ht="15" thickBot="1" x14ac:dyDescent="0.4">
      <c r="B9" s="34"/>
      <c r="C9" s="34"/>
      <c r="D9" s="37"/>
      <c r="E9" s="94"/>
      <c r="F9" s="37"/>
      <c r="G9" s="37"/>
      <c r="H9" s="37"/>
      <c r="I9" s="37"/>
      <c r="J9" s="37"/>
      <c r="K9" s="95" t="s">
        <v>85</v>
      </c>
      <c r="L9" s="96">
        <f>SUM(L7:L8)</f>
        <v>0</v>
      </c>
      <c r="M9" s="97">
        <f>SUM(M7:M8)</f>
        <v>10</v>
      </c>
      <c r="N9" s="96">
        <f>SUM(N7:N8)</f>
        <v>0</v>
      </c>
      <c r="O9" s="97">
        <f>SUM(O7:O8)</f>
        <v>10</v>
      </c>
      <c r="P9" s="98"/>
      <c r="Q9" s="37"/>
      <c r="T9" s="5"/>
    </row>
    <row r="11" spans="1:20" x14ac:dyDescent="0.35">
      <c r="L11" s="235"/>
    </row>
    <row r="12" spans="1:20" x14ac:dyDescent="0.35">
      <c r="L12" s="235"/>
    </row>
    <row r="13" spans="1:20" x14ac:dyDescent="0.35">
      <c r="L13" s="235"/>
    </row>
    <row r="14" spans="1:20" x14ac:dyDescent="0.35">
      <c r="L14" s="235"/>
    </row>
    <row r="15" spans="1:20" x14ac:dyDescent="0.35">
      <c r="L15" s="235"/>
    </row>
    <row r="16" spans="1:20" x14ac:dyDescent="0.35">
      <c r="L16" s="235"/>
    </row>
    <row r="17" spans="12:12" x14ac:dyDescent="0.35">
      <c r="L17" s="235"/>
    </row>
    <row r="18" spans="12:12" x14ac:dyDescent="0.35">
      <c r="L18" s="235"/>
    </row>
    <row r="19" spans="12:12" x14ac:dyDescent="0.35">
      <c r="L19" s="235"/>
    </row>
    <row r="20" spans="12:12" x14ac:dyDescent="0.35">
      <c r="L20" s="235"/>
    </row>
    <row r="21" spans="12:12" x14ac:dyDescent="0.35">
      <c r="L21" s="235"/>
    </row>
    <row r="22" spans="12:12" x14ac:dyDescent="0.35">
      <c r="L22" s="235"/>
    </row>
    <row r="23" spans="12:12" x14ac:dyDescent="0.35">
      <c r="L23" s="235"/>
    </row>
  </sheetData>
  <sheetProtection algorithmName="SHA-512" hashValue="deV8St9iRHfsmMe2OJRTyjfHXRt3tIRKCJTd4NAxU8mPlXSXHUemDSSlYG7tIxbolw4ruF2fLDEPhmyJXtwMcw==" saltValue="0IS15Bd44LqCC6ySe6N7Qw==" spinCount="100000" sheet="1" objects="1" scenarios="1"/>
  <protectedRanges>
    <protectedRange sqref="L7:L8 N7 N8 P7 P8" name="Range1"/>
  </protectedRanges>
  <mergeCells count="20">
    <mergeCell ref="O4:O6"/>
    <mergeCell ref="P4:P6"/>
    <mergeCell ref="Q4:Q6"/>
    <mergeCell ref="F5:F6"/>
    <mergeCell ref="G5:G6"/>
    <mergeCell ref="H5:H6"/>
    <mergeCell ref="I5:I6"/>
    <mergeCell ref="J5:J6"/>
    <mergeCell ref="F4:K4"/>
    <mergeCell ref="L4:L6"/>
    <mergeCell ref="K5:K6"/>
    <mergeCell ref="B7:B8"/>
    <mergeCell ref="C7:C8"/>
    <mergeCell ref="D7:D8"/>
    <mergeCell ref="M4:M6"/>
    <mergeCell ref="N4:N6"/>
    <mergeCell ref="B4:B6"/>
    <mergeCell ref="C4:C6"/>
    <mergeCell ref="D4:D6"/>
    <mergeCell ref="E4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B1:S23"/>
  <sheetViews>
    <sheetView workbookViewId="0">
      <selection activeCell="E16" sqref="E16"/>
    </sheetView>
  </sheetViews>
  <sheetFormatPr defaultColWidth="9" defaultRowHeight="15.5" x14ac:dyDescent="0.35"/>
  <cols>
    <col min="1" max="1" width="9" style="100"/>
    <col min="2" max="2" width="33.81640625" style="99" customWidth="1"/>
    <col min="3" max="3" width="24.1796875" style="99" customWidth="1"/>
    <col min="4" max="4" width="14.54296875" style="100" customWidth="1"/>
    <col min="5" max="5" width="17.26953125" style="100" customWidth="1"/>
    <col min="6" max="6" width="21.26953125" style="100" customWidth="1"/>
    <col min="7" max="8" width="19.1796875" style="100" hidden="1" customWidth="1"/>
    <col min="9" max="9" width="14.7265625" style="100" hidden="1" customWidth="1"/>
    <col min="10" max="10" width="33.81640625" style="100" customWidth="1"/>
    <col min="11" max="11" width="24.1796875" style="100" customWidth="1"/>
    <col min="12" max="12" width="14.54296875" style="100" customWidth="1"/>
    <col min="13" max="13" width="17.26953125" style="100" customWidth="1"/>
    <col min="14" max="14" width="19.1796875" style="100" hidden="1" customWidth="1"/>
    <col min="15" max="15" width="9" style="100" hidden="1" customWidth="1"/>
    <col min="16" max="16384" width="9" style="100"/>
  </cols>
  <sheetData>
    <row r="1" spans="2:19" x14ac:dyDescent="0.35"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2:19" ht="77.5" x14ac:dyDescent="0.35">
      <c r="B2" s="102" t="s">
        <v>171</v>
      </c>
      <c r="C2" s="102" t="s">
        <v>172</v>
      </c>
      <c r="D2" s="103" t="s">
        <v>173</v>
      </c>
      <c r="E2" s="103" t="s">
        <v>174</v>
      </c>
      <c r="F2" s="104" t="s">
        <v>175</v>
      </c>
      <c r="G2" s="105" t="s">
        <v>176</v>
      </c>
      <c r="H2" s="105" t="s">
        <v>177</v>
      </c>
      <c r="I2" s="106" t="s">
        <v>178</v>
      </c>
      <c r="J2" s="107"/>
      <c r="K2" s="107"/>
      <c r="L2" s="108"/>
      <c r="M2" s="108"/>
      <c r="N2" s="109"/>
      <c r="O2" s="101"/>
      <c r="P2" s="101"/>
      <c r="Q2" s="101"/>
      <c r="R2" s="101"/>
      <c r="S2" s="101"/>
    </row>
    <row r="3" spans="2:19" x14ac:dyDescent="0.35">
      <c r="B3" s="110" t="s">
        <v>179</v>
      </c>
      <c r="C3" s="111">
        <v>50</v>
      </c>
      <c r="D3" s="207">
        <f>'Kriteria A-Strategi'!L24</f>
        <v>0</v>
      </c>
      <c r="E3" s="208">
        <f>'Kriteria A-Strategi'!M24</f>
        <v>65</v>
      </c>
      <c r="F3" s="209">
        <f>(D3/E3*100)*(C3/100)</f>
        <v>0</v>
      </c>
      <c r="G3" s="210">
        <f>'Kriteria A-Strategi'!N24</f>
        <v>0</v>
      </c>
      <c r="H3" s="211">
        <f>'Kriteria A-Strategi'!O24</f>
        <v>60</v>
      </c>
      <c r="I3" s="212">
        <f>(G3/E3*100)*(C3/100)</f>
        <v>0</v>
      </c>
      <c r="J3" s="112"/>
      <c r="K3" s="113"/>
      <c r="L3" s="114"/>
      <c r="M3" s="115"/>
      <c r="N3" s="115"/>
      <c r="O3" s="101"/>
      <c r="P3" s="101"/>
      <c r="Q3" s="101"/>
      <c r="R3" s="101"/>
      <c r="S3" s="101"/>
    </row>
    <row r="4" spans="2:19" x14ac:dyDescent="0.35">
      <c r="B4" s="116" t="s">
        <v>180</v>
      </c>
      <c r="C4" s="117">
        <v>30</v>
      </c>
      <c r="D4" s="208">
        <f>'Kriteria B-Ekonomi'!L14</f>
        <v>0</v>
      </c>
      <c r="E4" s="208">
        <f>'Kriteria B-Ekonomi'!M14</f>
        <v>40</v>
      </c>
      <c r="F4" s="209">
        <f>(D4/E4*100)*(C4/100)</f>
        <v>0</v>
      </c>
      <c r="G4" s="213">
        <f>'Kriteria B-Ekonomi'!N14</f>
        <v>0</v>
      </c>
      <c r="H4" s="211">
        <f>'Kriteria B-Ekonomi'!O14</f>
        <v>30</v>
      </c>
      <c r="I4" s="212">
        <f>(G4/E4*100)*(C4/100)</f>
        <v>0</v>
      </c>
      <c r="J4" s="214"/>
      <c r="K4" s="118"/>
      <c r="L4" s="115"/>
      <c r="M4" s="115"/>
      <c r="N4" s="115"/>
      <c r="O4" s="101"/>
      <c r="P4" s="101"/>
      <c r="Q4" s="101"/>
      <c r="R4" s="101"/>
      <c r="S4" s="101"/>
    </row>
    <row r="5" spans="2:19" x14ac:dyDescent="0.35">
      <c r="B5" s="116" t="s">
        <v>181</v>
      </c>
      <c r="C5" s="117">
        <v>10</v>
      </c>
      <c r="D5" s="208">
        <f>'Kriteria C-Operasi'!L10</f>
        <v>0</v>
      </c>
      <c r="E5" s="208">
        <f>'Kriteria C-Operasi'!M10</f>
        <v>20</v>
      </c>
      <c r="F5" s="209">
        <f>(D5/E5*100)*(C5/100)</f>
        <v>0</v>
      </c>
      <c r="G5" s="213">
        <f>'Kriteria C-Operasi'!N10</f>
        <v>0</v>
      </c>
      <c r="H5" s="211">
        <f>'Kriteria C-Operasi'!O10</f>
        <v>20</v>
      </c>
      <c r="I5" s="212">
        <f>(G5/E5*100)*(C5/100)</f>
        <v>0</v>
      </c>
      <c r="J5" s="214"/>
      <c r="K5" s="118"/>
      <c r="L5" s="115"/>
      <c r="M5" s="115"/>
      <c r="N5" s="115"/>
      <c r="O5" s="101"/>
      <c r="P5" s="101"/>
      <c r="Q5" s="101"/>
      <c r="R5" s="101"/>
      <c r="S5" s="101"/>
    </row>
    <row r="6" spans="2:19" x14ac:dyDescent="0.35">
      <c r="B6" s="119" t="s">
        <v>182</v>
      </c>
      <c r="C6" s="117">
        <v>10</v>
      </c>
      <c r="D6" s="215">
        <f>'Kriteria D-Pengurusan Risiko'!L9</f>
        <v>0</v>
      </c>
      <c r="E6" s="215">
        <f>'Kriteria D-Pengurusan Risiko'!M9</f>
        <v>10</v>
      </c>
      <c r="F6" s="209">
        <f>(D6/E6*100)*(C6/100)</f>
        <v>0</v>
      </c>
      <c r="G6" s="216">
        <f>'Kriteria D-Pengurusan Risiko'!N9</f>
        <v>0</v>
      </c>
      <c r="H6" s="217">
        <f>'Kriteria D-Pengurusan Risiko'!O9</f>
        <v>10</v>
      </c>
      <c r="I6" s="212">
        <f>(G6/E6*100)*(C6/100)</f>
        <v>0</v>
      </c>
      <c r="J6" s="112"/>
      <c r="K6" s="118"/>
      <c r="L6" s="120"/>
      <c r="M6" s="120"/>
      <c r="N6" s="120"/>
      <c r="O6" s="101"/>
      <c r="P6" s="101"/>
      <c r="Q6" s="101"/>
      <c r="R6" s="101"/>
      <c r="S6" s="101"/>
    </row>
    <row r="7" spans="2:19" x14ac:dyDescent="0.35">
      <c r="E7" s="121" t="s">
        <v>183</v>
      </c>
      <c r="F7" s="218">
        <f>SUM(F3:F6)</f>
        <v>0</v>
      </c>
      <c r="I7" s="122">
        <f>SUM(I3:I6)</f>
        <v>0</v>
      </c>
      <c r="J7" s="123"/>
      <c r="K7" s="123"/>
      <c r="L7" s="101"/>
      <c r="M7" s="124"/>
      <c r="N7" s="125"/>
      <c r="O7" s="101"/>
      <c r="P7" s="101"/>
      <c r="Q7" s="101"/>
      <c r="R7" s="101"/>
      <c r="S7" s="101"/>
    </row>
    <row r="8" spans="2:19" ht="16" thickBot="1" x14ac:dyDescent="0.4">
      <c r="D8" s="224"/>
      <c r="E8" s="224"/>
      <c r="F8" s="224"/>
      <c r="I8" s="101"/>
      <c r="J8" s="101"/>
      <c r="K8" s="126"/>
      <c r="L8" s="127"/>
      <c r="M8" s="309"/>
      <c r="N8" s="309"/>
      <c r="O8" s="101"/>
      <c r="P8" s="101"/>
      <c r="Q8" s="101"/>
      <c r="R8" s="101"/>
      <c r="S8" s="101"/>
    </row>
    <row r="9" spans="2:19" ht="16" thickBot="1" x14ac:dyDescent="0.4">
      <c r="C9" s="128" t="s">
        <v>184</v>
      </c>
      <c r="D9" s="226"/>
      <c r="E9" s="227"/>
      <c r="F9" s="223" t="str">
        <f>IF(F7&gt;=70,"TINGGI",IF(F7&lt;50,"RENDAH","SEDERHANA"))</f>
        <v>RENDAH</v>
      </c>
      <c r="G9" s="129"/>
      <c r="H9" s="130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</row>
    <row r="10" spans="2:19" ht="17.25" hidden="1" customHeight="1" thickBot="1" x14ac:dyDescent="0.4">
      <c r="C10" s="221" t="s">
        <v>185</v>
      </c>
      <c r="D10" s="222"/>
      <c r="E10" s="221"/>
      <c r="F10" s="220" t="str">
        <f>IF(I7&gt;=70,"TINGGI",IF(I7&lt;50,"RENDAH","SEDERHANA"))</f>
        <v>RENDAH</v>
      </c>
      <c r="G10" s="131"/>
      <c r="H10" s="202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</row>
    <row r="11" spans="2:19" x14ac:dyDescent="0.35">
      <c r="I11" s="101"/>
      <c r="J11" s="101"/>
      <c r="K11" s="101"/>
      <c r="L11" s="236"/>
      <c r="M11" s="101"/>
      <c r="N11" s="101"/>
      <c r="O11" s="101"/>
      <c r="P11" s="101"/>
      <c r="Q11" s="101"/>
      <c r="R11" s="101"/>
      <c r="S11" s="101"/>
    </row>
    <row r="12" spans="2:19" ht="16" thickBot="1" x14ac:dyDescent="0.4">
      <c r="I12" s="101"/>
      <c r="J12" s="101"/>
      <c r="K12" s="101"/>
      <c r="L12" s="236"/>
      <c r="M12" s="101"/>
      <c r="N12" s="101"/>
      <c r="O12" s="101"/>
      <c r="P12" s="101"/>
      <c r="Q12" s="101"/>
      <c r="R12" s="101"/>
      <c r="S12" s="101"/>
    </row>
    <row r="13" spans="2:19" ht="16" thickBot="1" x14ac:dyDescent="0.4">
      <c r="B13" s="132" t="s">
        <v>186</v>
      </c>
      <c r="C13" s="132" t="s">
        <v>187</v>
      </c>
      <c r="L13" s="237"/>
    </row>
    <row r="14" spans="2:19" ht="16.5" thickTop="1" thickBot="1" x14ac:dyDescent="0.4">
      <c r="B14" s="133">
        <v>70</v>
      </c>
      <c r="C14" s="134" t="s">
        <v>188</v>
      </c>
      <c r="L14" s="237"/>
    </row>
    <row r="15" spans="2:19" ht="16" thickBot="1" x14ac:dyDescent="0.4">
      <c r="B15" s="135" t="s">
        <v>189</v>
      </c>
      <c r="C15" s="136" t="s">
        <v>190</v>
      </c>
      <c r="L15" s="237"/>
    </row>
    <row r="16" spans="2:19" ht="16" thickBot="1" x14ac:dyDescent="0.4">
      <c r="B16" s="135" t="s">
        <v>191</v>
      </c>
      <c r="C16" s="137" t="s">
        <v>192</v>
      </c>
      <c r="L16" s="237"/>
    </row>
    <row r="17" spans="12:12" x14ac:dyDescent="0.35">
      <c r="L17" s="237"/>
    </row>
    <row r="18" spans="12:12" x14ac:dyDescent="0.35">
      <c r="L18" s="237"/>
    </row>
    <row r="19" spans="12:12" x14ac:dyDescent="0.35">
      <c r="L19" s="237"/>
    </row>
    <row r="20" spans="12:12" x14ac:dyDescent="0.35">
      <c r="L20" s="237"/>
    </row>
    <row r="21" spans="12:12" x14ac:dyDescent="0.35">
      <c r="L21" s="237"/>
    </row>
    <row r="22" spans="12:12" x14ac:dyDescent="0.35">
      <c r="L22" s="237"/>
    </row>
    <row r="23" spans="12:12" x14ac:dyDescent="0.35">
      <c r="L23" s="237"/>
    </row>
  </sheetData>
  <sheetProtection algorithmName="SHA-512" hashValue="lMuWOkbMIVRI2WIE3/APVU55iPdTUpU923BN5Jl5JGMV2BBKqJEGxnGV7sbzpS3S9UJkNXsZAbK3C1me93V5Rw==" saltValue="/nChAZTe30q1XAOvJQW4PA==" spinCount="100000" sheet="1" objects="1" scenarios="1"/>
  <mergeCells count="1">
    <mergeCell ref="M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Panduan BSM</vt:lpstr>
      <vt:lpstr>Kementerian</vt:lpstr>
      <vt:lpstr>Kriteria A-Strategi</vt:lpstr>
      <vt:lpstr>Kriteria B-Ekonomi</vt:lpstr>
      <vt:lpstr>Kriteria C-Operasi</vt:lpstr>
      <vt:lpstr>Kriteria D-Pengurusan Risiko</vt:lpstr>
      <vt:lpstr>Skor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Hasmadi Mohd Zan</dc:creator>
  <cp:lastModifiedBy>Juliana Jamil</cp:lastModifiedBy>
  <dcterms:created xsi:type="dcterms:W3CDTF">2018-07-03T07:37:43Z</dcterms:created>
  <dcterms:modified xsi:type="dcterms:W3CDTF">2021-12-22T08:16:33Z</dcterms:modified>
</cp:coreProperties>
</file>